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第一面试组" sheetId="1" r:id="rId1"/>
    <sheet name="第二面试组" sheetId="2" r:id="rId2"/>
    <sheet name="第三面试组" sheetId="3" r:id="rId3"/>
  </sheets>
  <definedNames>
    <definedName name="_xlnm._FilterDatabase" localSheetId="0" hidden="1">第一面试组!$A$1:$P$20</definedName>
    <definedName name="_xlnm._FilterDatabase" localSheetId="1" hidden="1">第二面试组!$A$1:$P$27</definedName>
    <definedName name="_xlnm._FilterDatabase" localSheetId="2" hidden="1">第三面试组!$A$1:$P$25</definedName>
  </definedNames>
  <calcPr calcId="144525"/>
</workbook>
</file>

<file path=xl/sharedStrings.xml><?xml version="1.0" encoding="utf-8"?>
<sst xmlns="http://schemas.openxmlformats.org/spreadsheetml/2006/main" count="509" uniqueCount="196">
  <si>
    <t>乐山市沙湾区2019年公开招聘教师面试及总成绩（第一面试组）</t>
  </si>
  <si>
    <t>序号</t>
  </si>
  <si>
    <t>姓名</t>
  </si>
  <si>
    <t>性别</t>
  </si>
  <si>
    <t>民族</t>
  </si>
  <si>
    <t>招聘单位</t>
  </si>
  <si>
    <t>职位名称</t>
  </si>
  <si>
    <t>职位编码</t>
  </si>
  <si>
    <t>招聘人数</t>
  </si>
  <si>
    <t>准考证号</t>
  </si>
  <si>
    <t>笔试成绩</t>
  </si>
  <si>
    <t>笔试折合成绩</t>
  </si>
  <si>
    <t>面试成绩</t>
  </si>
  <si>
    <t>面试折合成绩</t>
  </si>
  <si>
    <t>考试总成绩</t>
  </si>
  <si>
    <t>职位排名</t>
  </si>
  <si>
    <t>备注</t>
  </si>
  <si>
    <t>傅雪梅</t>
  </si>
  <si>
    <t>女</t>
  </si>
  <si>
    <t>汉族</t>
  </si>
  <si>
    <t>四川省乐山沫若中学1</t>
  </si>
  <si>
    <t>高中物理教学</t>
  </si>
  <si>
    <t>13010201</t>
  </si>
  <si>
    <t>5110003021203</t>
  </si>
  <si>
    <t>邓海燕</t>
  </si>
  <si>
    <t>5110002023905</t>
  </si>
  <si>
    <t>谢雨纱</t>
  </si>
  <si>
    <t>四川省乐山沫若中学2</t>
  </si>
  <si>
    <t>高中化学教学</t>
  </si>
  <si>
    <t>13020201</t>
  </si>
  <si>
    <t>5110001022617</t>
  </si>
  <si>
    <t>王珊</t>
  </si>
  <si>
    <t>5110001024010</t>
  </si>
  <si>
    <t>仲翠华</t>
  </si>
  <si>
    <t>5110001021419</t>
  </si>
  <si>
    <t>钱甜</t>
  </si>
  <si>
    <t>四川省乐山沫若中学3</t>
  </si>
  <si>
    <t>高中地理教学</t>
  </si>
  <si>
    <t>13030201</t>
  </si>
  <si>
    <t>5110003020909</t>
  </si>
  <si>
    <t>冯洁</t>
  </si>
  <si>
    <t>男</t>
  </si>
  <si>
    <t>5110003024025</t>
  </si>
  <si>
    <t>王渊</t>
  </si>
  <si>
    <t>四川省乐山沫若中学4</t>
  </si>
  <si>
    <t>高中历史教学</t>
  </si>
  <si>
    <t>13040201</t>
  </si>
  <si>
    <t>5110003024002</t>
  </si>
  <si>
    <t>童双梅</t>
  </si>
  <si>
    <t>5110001024222</t>
  </si>
  <si>
    <t>周培</t>
  </si>
  <si>
    <t>5110001021229</t>
  </si>
  <si>
    <t>李林桔</t>
  </si>
  <si>
    <t>5110001024420</t>
  </si>
  <si>
    <t>李春梅</t>
  </si>
  <si>
    <t>四川省乐山沫若中学5</t>
  </si>
  <si>
    <t>高中心理学教学</t>
  </si>
  <si>
    <t>5110003023608</t>
  </si>
  <si>
    <t>李久强</t>
  </si>
  <si>
    <t>乐山市沙湾区铜茨乡学校</t>
  </si>
  <si>
    <t>初中物理教学</t>
  </si>
  <si>
    <t>13060201</t>
  </si>
  <si>
    <t>5110003023702</t>
  </si>
  <si>
    <t>鲁建国</t>
  </si>
  <si>
    <t>5110001024328</t>
  </si>
  <si>
    <t>那子甲布</t>
  </si>
  <si>
    <t>彝族</t>
  </si>
  <si>
    <t>5110002024104</t>
  </si>
  <si>
    <t>弃考</t>
  </si>
  <si>
    <t>蒋玲丽</t>
  </si>
  <si>
    <t>乐山市沙湾区范店乡明德小学2</t>
  </si>
  <si>
    <t>小学语文教学</t>
  </si>
  <si>
    <t>13090201</t>
  </si>
  <si>
    <t>5110001021615</t>
  </si>
  <si>
    <t>张静</t>
  </si>
  <si>
    <t>5110003020821</t>
  </si>
  <si>
    <t>戎秋宇</t>
  </si>
  <si>
    <t>5110003022025</t>
  </si>
  <si>
    <t>乐山市沙湾区2019年公开招聘教师面试及总成绩（第二面试组）</t>
  </si>
  <si>
    <t>潘美秀</t>
  </si>
  <si>
    <t>乐山市沙湾区踏水镇初级中学</t>
  </si>
  <si>
    <t>初中美术教学</t>
  </si>
  <si>
    <t>13070201</t>
  </si>
  <si>
    <t>5110001022419</t>
  </si>
  <si>
    <t>周凤琴</t>
  </si>
  <si>
    <t>5110001021722</t>
  </si>
  <si>
    <t>阿罗罗鑫</t>
  </si>
  <si>
    <t>5110002024723</t>
  </si>
  <si>
    <t>黄波</t>
  </si>
  <si>
    <t>乐山市沙湾区范店乡明德小学1</t>
  </si>
  <si>
    <t>初中体育教学</t>
  </si>
  <si>
    <t>5110001024408</t>
  </si>
  <si>
    <t>王劲松</t>
  </si>
  <si>
    <t>13080201</t>
  </si>
  <si>
    <t>5110001024513</t>
  </si>
  <si>
    <t>李晓林</t>
  </si>
  <si>
    <t>5110003021222</t>
  </si>
  <si>
    <t>张丽</t>
  </si>
  <si>
    <t>乐山市沙湾小学</t>
  </si>
  <si>
    <t>小学体育教学（足球）</t>
  </si>
  <si>
    <t>13100201</t>
  </si>
  <si>
    <t>5110001023421</t>
  </si>
  <si>
    <t>王维佳</t>
  </si>
  <si>
    <t>乐山市沙湾区中小学2</t>
  </si>
  <si>
    <t>小学美术教学</t>
  </si>
  <si>
    <t>13120201</t>
  </si>
  <si>
    <t>5110001024510</t>
  </si>
  <si>
    <t>李晨</t>
  </si>
  <si>
    <t>5110003021809</t>
  </si>
  <si>
    <t>余思蒙</t>
  </si>
  <si>
    <t>5110001025217</t>
  </si>
  <si>
    <t>田希</t>
  </si>
  <si>
    <t>土家族</t>
  </si>
  <si>
    <t>5110001020525</t>
  </si>
  <si>
    <t>魏虹艳</t>
  </si>
  <si>
    <t>5110003024111</t>
  </si>
  <si>
    <t>肖红娟</t>
  </si>
  <si>
    <t>5110003020722</t>
  </si>
  <si>
    <t>田智丽</t>
  </si>
  <si>
    <t>5110001020820</t>
  </si>
  <si>
    <t>周思佳</t>
  </si>
  <si>
    <t>5110001020621</t>
  </si>
  <si>
    <t>辜宇聪</t>
  </si>
  <si>
    <t>5110001022704</t>
  </si>
  <si>
    <t>周金凤</t>
  </si>
  <si>
    <t>5110003022518</t>
  </si>
  <si>
    <t>刘云</t>
  </si>
  <si>
    <t>5110001022412</t>
  </si>
  <si>
    <t>向诗琪</t>
  </si>
  <si>
    <t>5110001021606</t>
  </si>
  <si>
    <t>傅思捷</t>
  </si>
  <si>
    <t>5110003022701</t>
  </si>
  <si>
    <t>吕竹梅</t>
  </si>
  <si>
    <t>5110001023530</t>
  </si>
  <si>
    <t>徐艺红</t>
  </si>
  <si>
    <t>5110001020720</t>
  </si>
  <si>
    <t>阿洛天林</t>
  </si>
  <si>
    <t>5110002024824</t>
  </si>
  <si>
    <t>张清祐</t>
  </si>
  <si>
    <t>5110001020614</t>
  </si>
  <si>
    <t>张雨薇</t>
  </si>
  <si>
    <t>5110002022007</t>
  </si>
  <si>
    <t>乐山市沙湾区2019年公开招聘教师面试及总成绩（第三面试组）</t>
  </si>
  <si>
    <t>尹梦曦</t>
  </si>
  <si>
    <t>乐山市沙湾区中小学1</t>
  </si>
  <si>
    <t>小学音乐教学</t>
  </si>
  <si>
    <t>13110201</t>
  </si>
  <si>
    <t>5110001023606</t>
  </si>
  <si>
    <t>王佳</t>
  </si>
  <si>
    <t>5110001021621</t>
  </si>
  <si>
    <t>吴春梅</t>
  </si>
  <si>
    <t>5110001021327</t>
  </si>
  <si>
    <t>杨佳惠</t>
  </si>
  <si>
    <t>5110001023227</t>
  </si>
  <si>
    <t>袁瑶</t>
  </si>
  <si>
    <t>5110002021303</t>
  </si>
  <si>
    <t>袁媛</t>
  </si>
  <si>
    <t>5110002023016</t>
  </si>
  <si>
    <t>杨雪俪</t>
  </si>
  <si>
    <t>5110001024507</t>
  </si>
  <si>
    <t>彭黎</t>
  </si>
  <si>
    <t>5110001021402</t>
  </si>
  <si>
    <t>任美玲</t>
  </si>
  <si>
    <t>5110003021204</t>
  </si>
  <si>
    <t>徐宁馨</t>
  </si>
  <si>
    <t>5110001024502</t>
  </si>
  <si>
    <t>陈玉婷</t>
  </si>
  <si>
    <t>5110001022701</t>
  </si>
  <si>
    <t>刘澜</t>
  </si>
  <si>
    <t>5110001022607</t>
  </si>
  <si>
    <t>高宇航</t>
  </si>
  <si>
    <t>羌族</t>
  </si>
  <si>
    <t>5110001021315</t>
  </si>
  <si>
    <t>邓贺尹</t>
  </si>
  <si>
    <t>5110003021012</t>
  </si>
  <si>
    <t>周敏</t>
  </si>
  <si>
    <t>5110002023915</t>
  </si>
  <si>
    <t>严易</t>
  </si>
  <si>
    <t>5110003022419</t>
  </si>
  <si>
    <t>卢韵旭</t>
  </si>
  <si>
    <t>5110001025610</t>
  </si>
  <si>
    <t>张馨文</t>
  </si>
  <si>
    <t>5110001020218</t>
  </si>
  <si>
    <t>何飞鹰</t>
  </si>
  <si>
    <t>5110001021510</t>
  </si>
  <si>
    <t>韩躅荩</t>
  </si>
  <si>
    <t>5110001022314</t>
  </si>
  <si>
    <t>古瑞</t>
  </si>
  <si>
    <t>乐山市沙湾区轸溪乡中心幼儿园</t>
  </si>
  <si>
    <t>幼儿教学</t>
  </si>
  <si>
    <t>13130201</t>
  </si>
  <si>
    <t>5110001024512</t>
  </si>
  <si>
    <t>刘欣颖</t>
  </si>
  <si>
    <t>5110001024424</t>
  </si>
  <si>
    <t>夏慧琳</t>
  </si>
  <si>
    <t>5110001024629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</si>
</sst>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;[Red]0.000"/>
    <numFmt numFmtId="177" formatCode="0.0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0"/>
      <name val="黑体"/>
      <charset val="134"/>
    </font>
    <font>
      <sz val="10"/>
      <name val="黑体"/>
      <charset val="0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7" fillId="3" borderId="7" applyNumberFormat="0" applyAlignment="0" applyProtection="0">
      <alignment vertical="center"/>
    </xf>
    <xf numFmtId="0" fontId="10" fillId="7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 applyProtection="1">
      <alignment horizontal="center" vertical="center" wrapText="1"/>
    </xf>
    <xf numFmtId="177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Protection="1">
      <alignment vertical="center"/>
      <protection locked="0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workbookViewId="0">
      <pane ySplit="2" topLeftCell="A3" activePane="bottomLeft" state="frozen"/>
      <selection/>
      <selection pane="bottomLeft" activeCell="U8" sqref="U8"/>
    </sheetView>
  </sheetViews>
  <sheetFormatPr defaultColWidth="9" defaultRowHeight="13.5"/>
  <cols>
    <col min="1" max="1" width="5.375" style="1" customWidth="1"/>
    <col min="2" max="2" width="6.625" style="1" customWidth="1"/>
    <col min="3" max="3" width="6.125" style="1" customWidth="1"/>
    <col min="4" max="4" width="6.75" style="1" customWidth="1"/>
    <col min="5" max="7" width="9" style="1"/>
    <col min="8" max="8" width="5.375" style="1" customWidth="1"/>
    <col min="9" max="15" width="9" style="1"/>
    <col min="16" max="16" width="10" style="1" customWidth="1"/>
    <col min="17" max="16384" width="9" style="1"/>
  </cols>
  <sheetData>
    <row r="1" ht="20.25" spans="1:16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</row>
    <row r="2" ht="24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1" t="s">
        <v>15</v>
      </c>
      <c r="P2" s="4" t="s">
        <v>16</v>
      </c>
    </row>
    <row r="3" ht="36" spans="1:16">
      <c r="A3" s="5">
        <v>1</v>
      </c>
      <c r="B3" s="5" t="s">
        <v>17</v>
      </c>
      <c r="C3" s="5" t="s">
        <v>18</v>
      </c>
      <c r="D3" s="5" t="s">
        <v>19</v>
      </c>
      <c r="E3" s="6" t="s">
        <v>20</v>
      </c>
      <c r="F3" s="6" t="s">
        <v>21</v>
      </c>
      <c r="G3" s="6" t="s">
        <v>22</v>
      </c>
      <c r="H3" s="6">
        <v>1</v>
      </c>
      <c r="I3" s="6" t="s">
        <v>23</v>
      </c>
      <c r="J3" s="12">
        <v>68.5</v>
      </c>
      <c r="K3" s="12">
        <f t="shared" ref="K3:K20" si="0">J3*0.5</f>
        <v>34.25</v>
      </c>
      <c r="L3" s="13">
        <v>72.2</v>
      </c>
      <c r="M3" s="13">
        <f t="shared" ref="M3:M19" si="1">L3*0.5</f>
        <v>36.1</v>
      </c>
      <c r="N3" s="13">
        <f t="shared" ref="N3:N19" si="2">K3+M3</f>
        <v>70.35</v>
      </c>
      <c r="O3" s="14">
        <v>1</v>
      </c>
      <c r="P3" s="19"/>
    </row>
    <row r="4" ht="36" spans="1:16">
      <c r="A4" s="5">
        <v>2</v>
      </c>
      <c r="B4" s="5" t="s">
        <v>24</v>
      </c>
      <c r="C4" s="5" t="s">
        <v>18</v>
      </c>
      <c r="D4" s="5" t="s">
        <v>19</v>
      </c>
      <c r="E4" s="6" t="s">
        <v>20</v>
      </c>
      <c r="F4" s="6" t="s">
        <v>21</v>
      </c>
      <c r="G4" s="6">
        <v>13010201</v>
      </c>
      <c r="H4" s="6">
        <v>1</v>
      </c>
      <c r="I4" s="6" t="s">
        <v>25</v>
      </c>
      <c r="J4" s="12">
        <v>59</v>
      </c>
      <c r="K4" s="12">
        <f t="shared" si="0"/>
        <v>29.5</v>
      </c>
      <c r="L4" s="13">
        <v>75.6</v>
      </c>
      <c r="M4" s="13">
        <f t="shared" si="1"/>
        <v>37.8</v>
      </c>
      <c r="N4" s="13">
        <f t="shared" si="2"/>
        <v>67.3</v>
      </c>
      <c r="O4" s="14">
        <v>2</v>
      </c>
      <c r="P4" s="19"/>
    </row>
    <row r="5" ht="36" spans="1:16">
      <c r="A5" s="5">
        <v>3</v>
      </c>
      <c r="B5" s="5" t="s">
        <v>26</v>
      </c>
      <c r="C5" s="5" t="s">
        <v>18</v>
      </c>
      <c r="D5" s="5" t="s">
        <v>19</v>
      </c>
      <c r="E5" s="6" t="s">
        <v>27</v>
      </c>
      <c r="F5" s="6" t="s">
        <v>28</v>
      </c>
      <c r="G5" s="6" t="s">
        <v>29</v>
      </c>
      <c r="H5" s="6">
        <v>1</v>
      </c>
      <c r="I5" s="6" t="s">
        <v>30</v>
      </c>
      <c r="J5" s="12">
        <v>66.5</v>
      </c>
      <c r="K5" s="24">
        <f>J5*0.5</f>
        <v>33.25</v>
      </c>
      <c r="L5" s="13">
        <v>84.8</v>
      </c>
      <c r="M5" s="13">
        <f t="shared" si="1"/>
        <v>42.4</v>
      </c>
      <c r="N5" s="13">
        <f t="shared" si="2"/>
        <v>75.65</v>
      </c>
      <c r="O5" s="14">
        <v>1</v>
      </c>
      <c r="P5" s="19"/>
    </row>
    <row r="6" ht="36" spans="1:19">
      <c r="A6" s="5">
        <v>4</v>
      </c>
      <c r="B6" s="5" t="s">
        <v>31</v>
      </c>
      <c r="C6" s="5" t="s">
        <v>18</v>
      </c>
      <c r="D6" s="5" t="s">
        <v>19</v>
      </c>
      <c r="E6" s="6" t="s">
        <v>27</v>
      </c>
      <c r="F6" s="6" t="s">
        <v>28</v>
      </c>
      <c r="G6" s="6" t="s">
        <v>29</v>
      </c>
      <c r="H6" s="6">
        <v>1</v>
      </c>
      <c r="I6" s="6" t="s">
        <v>32</v>
      </c>
      <c r="J6" s="12">
        <v>64.5</v>
      </c>
      <c r="K6" s="12">
        <f t="shared" si="0"/>
        <v>32.25</v>
      </c>
      <c r="L6" s="13">
        <v>83</v>
      </c>
      <c r="M6" s="13">
        <f t="shared" si="1"/>
        <v>41.5</v>
      </c>
      <c r="N6" s="13">
        <f t="shared" si="2"/>
        <v>73.75</v>
      </c>
      <c r="O6" s="14">
        <v>2</v>
      </c>
      <c r="P6" s="19"/>
      <c r="S6" s="25"/>
    </row>
    <row r="7" ht="36" spans="1:16">
      <c r="A7" s="5">
        <v>5</v>
      </c>
      <c r="B7" s="5" t="s">
        <v>33</v>
      </c>
      <c r="C7" s="5" t="s">
        <v>18</v>
      </c>
      <c r="D7" s="5" t="s">
        <v>19</v>
      </c>
      <c r="E7" s="6" t="s">
        <v>27</v>
      </c>
      <c r="F7" s="6" t="s">
        <v>28</v>
      </c>
      <c r="G7" s="6">
        <v>13020201</v>
      </c>
      <c r="H7" s="6">
        <v>1</v>
      </c>
      <c r="I7" s="6" t="s">
        <v>34</v>
      </c>
      <c r="J7" s="12">
        <v>65.5</v>
      </c>
      <c r="K7" s="12">
        <f t="shared" si="0"/>
        <v>32.75</v>
      </c>
      <c r="L7" s="13">
        <v>78.2</v>
      </c>
      <c r="M7" s="13">
        <f t="shared" si="1"/>
        <v>39.1</v>
      </c>
      <c r="N7" s="13">
        <f t="shared" si="2"/>
        <v>71.85</v>
      </c>
      <c r="O7" s="14">
        <v>3</v>
      </c>
      <c r="P7" s="19"/>
    </row>
    <row r="8" ht="36" spans="1:16">
      <c r="A8" s="5">
        <v>6</v>
      </c>
      <c r="B8" s="5" t="s">
        <v>35</v>
      </c>
      <c r="C8" s="5" t="s">
        <v>18</v>
      </c>
      <c r="D8" s="5" t="s">
        <v>19</v>
      </c>
      <c r="E8" s="6" t="s">
        <v>36</v>
      </c>
      <c r="F8" s="6" t="s">
        <v>37</v>
      </c>
      <c r="G8" s="6" t="s">
        <v>38</v>
      </c>
      <c r="H8" s="6">
        <v>1</v>
      </c>
      <c r="I8" s="6" t="s">
        <v>39</v>
      </c>
      <c r="J8" s="12">
        <v>62</v>
      </c>
      <c r="K8" s="12">
        <f t="shared" si="0"/>
        <v>31</v>
      </c>
      <c r="L8" s="13">
        <v>81.4</v>
      </c>
      <c r="M8" s="13">
        <f t="shared" si="1"/>
        <v>40.7</v>
      </c>
      <c r="N8" s="13">
        <f t="shared" si="2"/>
        <v>71.7</v>
      </c>
      <c r="O8" s="14">
        <v>1</v>
      </c>
      <c r="P8" s="19"/>
    </row>
    <row r="9" ht="36" spans="1:16">
      <c r="A9" s="5">
        <v>7</v>
      </c>
      <c r="B9" s="5" t="s">
        <v>40</v>
      </c>
      <c r="C9" s="5" t="s">
        <v>41</v>
      </c>
      <c r="D9" s="5" t="s">
        <v>19</v>
      </c>
      <c r="E9" s="6" t="s">
        <v>36</v>
      </c>
      <c r="F9" s="6" t="s">
        <v>37</v>
      </c>
      <c r="G9" s="6">
        <v>13030201</v>
      </c>
      <c r="H9" s="6">
        <v>1</v>
      </c>
      <c r="I9" s="6" t="s">
        <v>42</v>
      </c>
      <c r="J9" s="12">
        <v>54.5</v>
      </c>
      <c r="K9" s="12">
        <f t="shared" si="0"/>
        <v>27.25</v>
      </c>
      <c r="L9" s="13">
        <v>76.4</v>
      </c>
      <c r="M9" s="13">
        <f t="shared" si="1"/>
        <v>38.2</v>
      </c>
      <c r="N9" s="13">
        <f t="shared" si="2"/>
        <v>65.45</v>
      </c>
      <c r="O9" s="14">
        <v>2</v>
      </c>
      <c r="P9" s="19"/>
    </row>
    <row r="10" ht="36" spans="1:16">
      <c r="A10" s="5">
        <v>8</v>
      </c>
      <c r="B10" s="5" t="s">
        <v>43</v>
      </c>
      <c r="C10" s="5" t="s">
        <v>18</v>
      </c>
      <c r="D10" s="5" t="s">
        <v>19</v>
      </c>
      <c r="E10" s="6" t="s">
        <v>44</v>
      </c>
      <c r="F10" s="6" t="s">
        <v>45</v>
      </c>
      <c r="G10" s="6" t="s">
        <v>46</v>
      </c>
      <c r="H10" s="6">
        <v>1</v>
      </c>
      <c r="I10" s="6" t="s">
        <v>47</v>
      </c>
      <c r="J10" s="12">
        <v>62</v>
      </c>
      <c r="K10" s="12">
        <f t="shared" si="0"/>
        <v>31</v>
      </c>
      <c r="L10" s="13">
        <v>78.4</v>
      </c>
      <c r="M10" s="13">
        <f t="shared" si="1"/>
        <v>39.2</v>
      </c>
      <c r="N10" s="13">
        <f t="shared" si="2"/>
        <v>70.2</v>
      </c>
      <c r="O10" s="14">
        <v>1</v>
      </c>
      <c r="P10" s="19"/>
    </row>
    <row r="11" ht="36" spans="1:16">
      <c r="A11" s="5">
        <v>9</v>
      </c>
      <c r="B11" s="5" t="s">
        <v>48</v>
      </c>
      <c r="C11" s="5" t="s">
        <v>18</v>
      </c>
      <c r="D11" s="5" t="s">
        <v>19</v>
      </c>
      <c r="E11" s="6" t="s">
        <v>44</v>
      </c>
      <c r="F11" s="6" t="s">
        <v>45</v>
      </c>
      <c r="G11" s="6" t="s">
        <v>46</v>
      </c>
      <c r="H11" s="6">
        <v>1</v>
      </c>
      <c r="I11" s="6" t="s">
        <v>49</v>
      </c>
      <c r="J11" s="12">
        <v>63</v>
      </c>
      <c r="K11" s="12">
        <f t="shared" si="0"/>
        <v>31.5</v>
      </c>
      <c r="L11" s="13">
        <v>75</v>
      </c>
      <c r="M11" s="13">
        <f t="shared" si="1"/>
        <v>37.5</v>
      </c>
      <c r="N11" s="13">
        <f t="shared" si="2"/>
        <v>69</v>
      </c>
      <c r="O11" s="14">
        <v>2</v>
      </c>
      <c r="P11" s="19"/>
    </row>
    <row r="12" ht="36" spans="1:16">
      <c r="A12" s="5">
        <v>10</v>
      </c>
      <c r="B12" s="5" t="s">
        <v>50</v>
      </c>
      <c r="C12" s="5" t="s">
        <v>41</v>
      </c>
      <c r="D12" s="5" t="s">
        <v>19</v>
      </c>
      <c r="E12" s="6" t="s">
        <v>44</v>
      </c>
      <c r="F12" s="6" t="s">
        <v>45</v>
      </c>
      <c r="G12" s="6" t="s">
        <v>46</v>
      </c>
      <c r="H12" s="6">
        <v>1</v>
      </c>
      <c r="I12" s="6" t="s">
        <v>51</v>
      </c>
      <c r="J12" s="12">
        <v>56</v>
      </c>
      <c r="K12" s="12">
        <f t="shared" si="0"/>
        <v>28</v>
      </c>
      <c r="L12" s="13">
        <v>80.2</v>
      </c>
      <c r="M12" s="13">
        <f t="shared" si="1"/>
        <v>40.1</v>
      </c>
      <c r="N12" s="13">
        <f t="shared" si="2"/>
        <v>68.1</v>
      </c>
      <c r="O12" s="14">
        <v>3</v>
      </c>
      <c r="P12" s="19"/>
    </row>
    <row r="13" ht="36" spans="1:16">
      <c r="A13" s="5">
        <v>11</v>
      </c>
      <c r="B13" s="5" t="s">
        <v>52</v>
      </c>
      <c r="C13" s="5" t="s">
        <v>41</v>
      </c>
      <c r="D13" s="5" t="s">
        <v>19</v>
      </c>
      <c r="E13" s="6" t="s">
        <v>44</v>
      </c>
      <c r="F13" s="6" t="s">
        <v>45</v>
      </c>
      <c r="G13" s="6">
        <v>13040201</v>
      </c>
      <c r="H13" s="6">
        <v>1</v>
      </c>
      <c r="I13" s="6" t="s">
        <v>53</v>
      </c>
      <c r="J13" s="12">
        <v>56</v>
      </c>
      <c r="K13" s="12">
        <f t="shared" si="0"/>
        <v>28</v>
      </c>
      <c r="L13" s="13">
        <v>77.2</v>
      </c>
      <c r="M13" s="13">
        <f t="shared" si="1"/>
        <v>38.6</v>
      </c>
      <c r="N13" s="13">
        <f t="shared" si="2"/>
        <v>66.6</v>
      </c>
      <c r="O13" s="14">
        <v>4</v>
      </c>
      <c r="P13" s="19"/>
    </row>
    <row r="14" ht="36" spans="1:16">
      <c r="A14" s="5">
        <v>12</v>
      </c>
      <c r="B14" s="5" t="s">
        <v>54</v>
      </c>
      <c r="C14" s="5" t="s">
        <v>18</v>
      </c>
      <c r="D14" s="5" t="s">
        <v>19</v>
      </c>
      <c r="E14" s="6" t="s">
        <v>55</v>
      </c>
      <c r="F14" s="6" t="s">
        <v>56</v>
      </c>
      <c r="G14" s="6">
        <v>13050201</v>
      </c>
      <c r="H14" s="6">
        <v>1</v>
      </c>
      <c r="I14" s="26" t="s">
        <v>57</v>
      </c>
      <c r="J14" s="12">
        <v>69.5</v>
      </c>
      <c r="K14" s="12">
        <f t="shared" si="0"/>
        <v>34.75</v>
      </c>
      <c r="L14" s="13">
        <v>80.2</v>
      </c>
      <c r="M14" s="13">
        <f t="shared" si="1"/>
        <v>40.1</v>
      </c>
      <c r="N14" s="13">
        <f t="shared" si="2"/>
        <v>74.85</v>
      </c>
      <c r="O14" s="14">
        <v>1</v>
      </c>
      <c r="P14" s="14"/>
    </row>
    <row r="15" ht="37" customHeight="1" spans="1:16">
      <c r="A15" s="5">
        <v>13</v>
      </c>
      <c r="B15" s="5" t="s">
        <v>58</v>
      </c>
      <c r="C15" s="5" t="s">
        <v>41</v>
      </c>
      <c r="D15" s="5" t="s">
        <v>19</v>
      </c>
      <c r="E15" s="6" t="s">
        <v>59</v>
      </c>
      <c r="F15" s="6" t="s">
        <v>60</v>
      </c>
      <c r="G15" s="6" t="s">
        <v>61</v>
      </c>
      <c r="H15" s="6">
        <v>1</v>
      </c>
      <c r="I15" s="6" t="s">
        <v>62</v>
      </c>
      <c r="J15" s="12">
        <v>52.5</v>
      </c>
      <c r="K15" s="12">
        <f t="shared" si="0"/>
        <v>26.25</v>
      </c>
      <c r="L15" s="13">
        <v>82.4</v>
      </c>
      <c r="M15" s="13">
        <f t="shared" si="1"/>
        <v>41.2</v>
      </c>
      <c r="N15" s="13">
        <f t="shared" si="2"/>
        <v>67.45</v>
      </c>
      <c r="O15" s="14">
        <v>1</v>
      </c>
      <c r="P15" s="19"/>
    </row>
    <row r="16" ht="36" spans="1:16">
      <c r="A16" s="5">
        <v>14</v>
      </c>
      <c r="B16" s="5" t="s">
        <v>63</v>
      </c>
      <c r="C16" s="5" t="s">
        <v>41</v>
      </c>
      <c r="D16" s="5" t="s">
        <v>19</v>
      </c>
      <c r="E16" s="6" t="s">
        <v>59</v>
      </c>
      <c r="F16" s="6" t="s">
        <v>60</v>
      </c>
      <c r="G16" s="6" t="s">
        <v>61</v>
      </c>
      <c r="H16" s="6">
        <v>1</v>
      </c>
      <c r="I16" s="6" t="s">
        <v>64</v>
      </c>
      <c r="J16" s="12">
        <v>54.5</v>
      </c>
      <c r="K16" s="12">
        <f t="shared" si="0"/>
        <v>27.25</v>
      </c>
      <c r="L16" s="13">
        <v>76.8</v>
      </c>
      <c r="M16" s="13">
        <f t="shared" si="1"/>
        <v>38.4</v>
      </c>
      <c r="N16" s="13">
        <f t="shared" si="2"/>
        <v>65.65</v>
      </c>
      <c r="O16" s="14">
        <v>2</v>
      </c>
      <c r="P16" s="19"/>
    </row>
    <row r="17" ht="39" customHeight="1" spans="1:16">
      <c r="A17" s="5">
        <v>15</v>
      </c>
      <c r="B17" s="6" t="s">
        <v>65</v>
      </c>
      <c r="C17" s="5" t="s">
        <v>41</v>
      </c>
      <c r="D17" s="5" t="s">
        <v>66</v>
      </c>
      <c r="E17" s="6" t="s">
        <v>59</v>
      </c>
      <c r="F17" s="6" t="s">
        <v>60</v>
      </c>
      <c r="G17" s="6" t="s">
        <v>61</v>
      </c>
      <c r="H17" s="6">
        <v>1</v>
      </c>
      <c r="I17" s="6" t="s">
        <v>67</v>
      </c>
      <c r="J17" s="12">
        <v>42.5</v>
      </c>
      <c r="K17" s="12">
        <f t="shared" si="0"/>
        <v>21.25</v>
      </c>
      <c r="L17" s="14" t="s">
        <v>68</v>
      </c>
      <c r="M17" s="14" t="s">
        <v>68</v>
      </c>
      <c r="N17" s="13">
        <v>21.25</v>
      </c>
      <c r="O17" s="14">
        <v>3</v>
      </c>
      <c r="P17" s="18"/>
    </row>
    <row r="18" ht="48" spans="1:16">
      <c r="A18" s="5">
        <v>16</v>
      </c>
      <c r="B18" s="5" t="s">
        <v>69</v>
      </c>
      <c r="C18" s="5" t="s">
        <v>18</v>
      </c>
      <c r="D18" s="5" t="s">
        <v>19</v>
      </c>
      <c r="E18" s="6" t="s">
        <v>70</v>
      </c>
      <c r="F18" s="6" t="s">
        <v>71</v>
      </c>
      <c r="G18" s="6" t="s">
        <v>72</v>
      </c>
      <c r="H18" s="6">
        <v>1</v>
      </c>
      <c r="I18" s="6" t="s">
        <v>73</v>
      </c>
      <c r="J18" s="12">
        <v>69.5</v>
      </c>
      <c r="K18" s="12">
        <f t="shared" si="0"/>
        <v>34.75</v>
      </c>
      <c r="L18" s="13">
        <v>84.6</v>
      </c>
      <c r="M18" s="13">
        <f>L18*0.5</f>
        <v>42.3</v>
      </c>
      <c r="N18" s="13">
        <f>K18+M18</f>
        <v>77.05</v>
      </c>
      <c r="O18" s="14">
        <v>1</v>
      </c>
      <c r="P18" s="19"/>
    </row>
    <row r="19" ht="48" spans="1:16">
      <c r="A19" s="5">
        <v>17</v>
      </c>
      <c r="B19" s="5" t="s">
        <v>74</v>
      </c>
      <c r="C19" s="5" t="s">
        <v>18</v>
      </c>
      <c r="D19" s="5" t="s">
        <v>19</v>
      </c>
      <c r="E19" s="6" t="s">
        <v>70</v>
      </c>
      <c r="F19" s="6" t="s">
        <v>71</v>
      </c>
      <c r="G19" s="6" t="s">
        <v>72</v>
      </c>
      <c r="H19" s="6">
        <v>1</v>
      </c>
      <c r="I19" s="6" t="s">
        <v>75</v>
      </c>
      <c r="J19" s="12">
        <v>69.5</v>
      </c>
      <c r="K19" s="12">
        <f t="shared" si="0"/>
        <v>34.75</v>
      </c>
      <c r="L19" s="13">
        <v>80.8</v>
      </c>
      <c r="M19" s="13">
        <f>L19*0.5</f>
        <v>40.4</v>
      </c>
      <c r="N19" s="13">
        <f>K19+M19</f>
        <v>75.15</v>
      </c>
      <c r="O19" s="14">
        <v>2</v>
      </c>
      <c r="P19" s="19"/>
    </row>
    <row r="20" ht="48" spans="1:16">
      <c r="A20" s="5">
        <v>18</v>
      </c>
      <c r="B20" s="5" t="s">
        <v>76</v>
      </c>
      <c r="C20" s="5" t="s">
        <v>18</v>
      </c>
      <c r="D20" s="5" t="s">
        <v>19</v>
      </c>
      <c r="E20" s="6" t="s">
        <v>70</v>
      </c>
      <c r="F20" s="6" t="s">
        <v>71</v>
      </c>
      <c r="G20" s="6" t="s">
        <v>72</v>
      </c>
      <c r="H20" s="6">
        <v>1</v>
      </c>
      <c r="I20" s="6" t="s">
        <v>77</v>
      </c>
      <c r="J20" s="12">
        <v>66.5</v>
      </c>
      <c r="K20" s="12">
        <f t="shared" si="0"/>
        <v>33.25</v>
      </c>
      <c r="L20" s="13">
        <v>81.2</v>
      </c>
      <c r="M20" s="13">
        <f>L20*0.5</f>
        <v>40.6</v>
      </c>
      <c r="N20" s="13">
        <f>K20+M20</f>
        <v>73.85</v>
      </c>
      <c r="O20" s="14">
        <v>3</v>
      </c>
      <c r="P20" s="19"/>
    </row>
  </sheetData>
  <sheetProtection password="CC4F" sheet="1" objects="1"/>
  <mergeCells count="1">
    <mergeCell ref="A1:P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tabSelected="1" topLeftCell="A7" workbookViewId="0">
      <selection activeCell="U18" sqref="U18"/>
    </sheetView>
  </sheetViews>
  <sheetFormatPr defaultColWidth="9" defaultRowHeight="13.5"/>
  <cols>
    <col min="1" max="1" width="5" style="1" customWidth="1"/>
    <col min="2" max="2" width="8.375" style="1" customWidth="1"/>
    <col min="3" max="3" width="4.625" style="1" customWidth="1"/>
    <col min="4" max="4" width="5.75" style="1" customWidth="1"/>
    <col min="5" max="5" width="13.125" style="1" customWidth="1"/>
    <col min="6" max="7" width="9" style="1"/>
    <col min="8" max="8" width="4.75" style="1" customWidth="1"/>
    <col min="9" max="14" width="9" style="1"/>
    <col min="15" max="15" width="5.5" style="1" customWidth="1"/>
    <col min="16" max="16384" width="9" style="1"/>
  </cols>
  <sheetData>
    <row r="1" ht="20.25" spans="1:16">
      <c r="A1" s="2" t="s">
        <v>78</v>
      </c>
      <c r="B1" s="2"/>
      <c r="C1" s="2"/>
      <c r="D1" s="2"/>
      <c r="E1" s="2"/>
      <c r="F1" s="2"/>
      <c r="G1" s="2"/>
      <c r="H1" s="3"/>
      <c r="I1" s="3"/>
      <c r="J1" s="8"/>
      <c r="K1" s="8"/>
      <c r="L1" s="8"/>
      <c r="M1" s="8"/>
      <c r="N1" s="8"/>
      <c r="O1" s="9"/>
      <c r="P1" s="9"/>
    </row>
    <row r="2" ht="24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1" t="s">
        <v>15</v>
      </c>
      <c r="P2" s="4" t="s">
        <v>16</v>
      </c>
    </row>
    <row r="3" ht="36" customHeight="1" spans="1:16">
      <c r="A3" s="5">
        <v>1</v>
      </c>
      <c r="B3" s="5" t="s">
        <v>79</v>
      </c>
      <c r="C3" s="5" t="s">
        <v>18</v>
      </c>
      <c r="D3" s="5" t="s">
        <v>19</v>
      </c>
      <c r="E3" s="6" t="s">
        <v>80</v>
      </c>
      <c r="F3" s="6" t="s">
        <v>81</v>
      </c>
      <c r="G3" s="6" t="s">
        <v>82</v>
      </c>
      <c r="H3" s="6">
        <v>1</v>
      </c>
      <c r="I3" s="6" t="s">
        <v>83</v>
      </c>
      <c r="J3" s="12">
        <v>64.5</v>
      </c>
      <c r="K3" s="12">
        <f t="shared" ref="K3:K27" si="0">J3*0.5</f>
        <v>32.25</v>
      </c>
      <c r="L3" s="13">
        <v>85.8</v>
      </c>
      <c r="M3" s="13">
        <f t="shared" ref="M3:M27" si="1">L3*0.5</f>
        <v>42.9</v>
      </c>
      <c r="N3" s="13">
        <f t="shared" ref="N3:N27" si="2">K3+M3</f>
        <v>75.15</v>
      </c>
      <c r="O3" s="14">
        <v>1</v>
      </c>
      <c r="P3" s="18"/>
    </row>
    <row r="4" ht="36" customHeight="1" spans="1:16">
      <c r="A4" s="5">
        <v>2</v>
      </c>
      <c r="B4" s="5" t="s">
        <v>84</v>
      </c>
      <c r="C4" s="5" t="s">
        <v>18</v>
      </c>
      <c r="D4" s="5" t="s">
        <v>19</v>
      </c>
      <c r="E4" s="6" t="s">
        <v>80</v>
      </c>
      <c r="F4" s="6" t="s">
        <v>81</v>
      </c>
      <c r="G4" s="6" t="s">
        <v>82</v>
      </c>
      <c r="H4" s="6">
        <v>1</v>
      </c>
      <c r="I4" s="6" t="s">
        <v>85</v>
      </c>
      <c r="J4" s="12">
        <v>63</v>
      </c>
      <c r="K4" s="12">
        <f t="shared" si="0"/>
        <v>31.5</v>
      </c>
      <c r="L4" s="13">
        <v>75.6</v>
      </c>
      <c r="M4" s="13">
        <f t="shared" si="1"/>
        <v>37.8</v>
      </c>
      <c r="N4" s="13">
        <f t="shared" si="2"/>
        <v>69.3</v>
      </c>
      <c r="O4" s="14">
        <v>2</v>
      </c>
      <c r="P4" s="18"/>
    </row>
    <row r="5" ht="36" customHeight="1" spans="1:16">
      <c r="A5" s="5">
        <v>3</v>
      </c>
      <c r="B5" s="5" t="s">
        <v>86</v>
      </c>
      <c r="C5" s="5" t="s">
        <v>18</v>
      </c>
      <c r="D5" s="5" t="s">
        <v>66</v>
      </c>
      <c r="E5" s="6" t="s">
        <v>80</v>
      </c>
      <c r="F5" s="6" t="s">
        <v>81</v>
      </c>
      <c r="G5" s="6" t="s">
        <v>82</v>
      </c>
      <c r="H5" s="6">
        <v>1</v>
      </c>
      <c r="I5" s="6" t="s">
        <v>87</v>
      </c>
      <c r="J5" s="12">
        <v>57.5</v>
      </c>
      <c r="K5" s="12">
        <f t="shared" si="0"/>
        <v>28.75</v>
      </c>
      <c r="L5" s="13">
        <v>78.4</v>
      </c>
      <c r="M5" s="13">
        <f t="shared" si="1"/>
        <v>39.2</v>
      </c>
      <c r="N5" s="13">
        <f t="shared" si="2"/>
        <v>67.95</v>
      </c>
      <c r="O5" s="14">
        <v>3</v>
      </c>
      <c r="P5" s="18"/>
    </row>
    <row r="6" ht="36" customHeight="1" spans="1:16">
      <c r="A6" s="5">
        <v>4</v>
      </c>
      <c r="B6" s="5" t="s">
        <v>88</v>
      </c>
      <c r="C6" s="5" t="s">
        <v>41</v>
      </c>
      <c r="D6" s="5" t="s">
        <v>19</v>
      </c>
      <c r="E6" s="6" t="s">
        <v>89</v>
      </c>
      <c r="F6" s="6" t="s">
        <v>90</v>
      </c>
      <c r="G6" s="6">
        <v>13080201</v>
      </c>
      <c r="H6" s="6">
        <v>1</v>
      </c>
      <c r="I6" s="6" t="s">
        <v>91</v>
      </c>
      <c r="J6" s="12">
        <v>72.5</v>
      </c>
      <c r="K6" s="12">
        <f t="shared" si="0"/>
        <v>36.25</v>
      </c>
      <c r="L6" s="13">
        <v>82.6</v>
      </c>
      <c r="M6" s="13">
        <f t="shared" si="1"/>
        <v>41.3</v>
      </c>
      <c r="N6" s="13">
        <f t="shared" si="2"/>
        <v>77.55</v>
      </c>
      <c r="O6" s="14">
        <v>1</v>
      </c>
      <c r="P6" s="19"/>
    </row>
    <row r="7" ht="36" customHeight="1" spans="1:16">
      <c r="A7" s="5">
        <v>5</v>
      </c>
      <c r="B7" s="5" t="s">
        <v>92</v>
      </c>
      <c r="C7" s="5" t="s">
        <v>41</v>
      </c>
      <c r="D7" s="5" t="s">
        <v>19</v>
      </c>
      <c r="E7" s="6" t="s">
        <v>89</v>
      </c>
      <c r="F7" s="6" t="s">
        <v>90</v>
      </c>
      <c r="G7" s="6" t="s">
        <v>93</v>
      </c>
      <c r="H7" s="6">
        <v>1</v>
      </c>
      <c r="I7" s="6" t="s">
        <v>94</v>
      </c>
      <c r="J7" s="12">
        <v>57</v>
      </c>
      <c r="K7" s="12">
        <f t="shared" si="0"/>
        <v>28.5</v>
      </c>
      <c r="L7" s="13">
        <v>87.2</v>
      </c>
      <c r="M7" s="13">
        <f t="shared" si="1"/>
        <v>43.6</v>
      </c>
      <c r="N7" s="13">
        <f t="shared" si="2"/>
        <v>72.1</v>
      </c>
      <c r="O7" s="14">
        <v>2</v>
      </c>
      <c r="P7" s="19"/>
    </row>
    <row r="8" ht="36" customHeight="1" spans="1:16">
      <c r="A8" s="5">
        <v>6</v>
      </c>
      <c r="B8" s="5" t="s">
        <v>95</v>
      </c>
      <c r="C8" s="5" t="s">
        <v>18</v>
      </c>
      <c r="D8" s="5" t="s">
        <v>19</v>
      </c>
      <c r="E8" s="6" t="s">
        <v>89</v>
      </c>
      <c r="F8" s="6" t="s">
        <v>90</v>
      </c>
      <c r="G8" s="6" t="s">
        <v>93</v>
      </c>
      <c r="H8" s="6">
        <v>1</v>
      </c>
      <c r="I8" s="6" t="s">
        <v>96</v>
      </c>
      <c r="J8" s="12">
        <v>60.5</v>
      </c>
      <c r="K8" s="12">
        <f t="shared" si="0"/>
        <v>30.25</v>
      </c>
      <c r="L8" s="13">
        <v>81.4</v>
      </c>
      <c r="M8" s="13">
        <f t="shared" si="1"/>
        <v>40.7</v>
      </c>
      <c r="N8" s="13">
        <f t="shared" si="2"/>
        <v>70.95</v>
      </c>
      <c r="O8" s="14">
        <v>3</v>
      </c>
      <c r="P8" s="19"/>
    </row>
    <row r="9" ht="36" spans="1:16">
      <c r="A9" s="5">
        <v>7</v>
      </c>
      <c r="B9" s="5" t="s">
        <v>97</v>
      </c>
      <c r="C9" s="5" t="s">
        <v>18</v>
      </c>
      <c r="D9" s="5" t="s">
        <v>19</v>
      </c>
      <c r="E9" s="6" t="s">
        <v>98</v>
      </c>
      <c r="F9" s="6" t="s">
        <v>99</v>
      </c>
      <c r="G9" s="6" t="s">
        <v>100</v>
      </c>
      <c r="H9" s="6">
        <v>1</v>
      </c>
      <c r="I9" s="6" t="s">
        <v>101</v>
      </c>
      <c r="J9" s="12">
        <v>58</v>
      </c>
      <c r="K9" s="12">
        <f t="shared" si="0"/>
        <v>29</v>
      </c>
      <c r="L9" s="13">
        <v>83.6</v>
      </c>
      <c r="M9" s="13">
        <f t="shared" si="1"/>
        <v>41.8</v>
      </c>
      <c r="N9" s="13">
        <f t="shared" si="2"/>
        <v>70.8</v>
      </c>
      <c r="O9" s="14">
        <v>1</v>
      </c>
      <c r="P9" s="20"/>
    </row>
    <row r="10" ht="30" customHeight="1" spans="1:16">
      <c r="A10" s="5">
        <v>8</v>
      </c>
      <c r="B10" s="5" t="s">
        <v>102</v>
      </c>
      <c r="C10" s="5" t="s">
        <v>18</v>
      </c>
      <c r="D10" s="5" t="s">
        <v>19</v>
      </c>
      <c r="E10" s="6" t="s">
        <v>103</v>
      </c>
      <c r="F10" s="6" t="s">
        <v>104</v>
      </c>
      <c r="G10" s="6" t="s">
        <v>105</v>
      </c>
      <c r="H10" s="6">
        <v>6</v>
      </c>
      <c r="I10" s="6" t="s">
        <v>106</v>
      </c>
      <c r="J10" s="12">
        <v>71.5</v>
      </c>
      <c r="K10" s="12">
        <f t="shared" si="0"/>
        <v>35.75</v>
      </c>
      <c r="L10" s="13">
        <v>84.6</v>
      </c>
      <c r="M10" s="13">
        <f t="shared" si="1"/>
        <v>42.3</v>
      </c>
      <c r="N10" s="13">
        <f t="shared" si="2"/>
        <v>78.05</v>
      </c>
      <c r="O10" s="14">
        <v>1</v>
      </c>
      <c r="P10" s="19"/>
    </row>
    <row r="11" ht="30" customHeight="1" spans="1:16">
      <c r="A11" s="5">
        <v>9</v>
      </c>
      <c r="B11" s="5" t="s">
        <v>107</v>
      </c>
      <c r="C11" s="5" t="s">
        <v>18</v>
      </c>
      <c r="D11" s="5" t="s">
        <v>19</v>
      </c>
      <c r="E11" s="6" t="s">
        <v>103</v>
      </c>
      <c r="F11" s="6" t="s">
        <v>104</v>
      </c>
      <c r="G11" s="6" t="s">
        <v>105</v>
      </c>
      <c r="H11" s="6">
        <v>6</v>
      </c>
      <c r="I11" s="6" t="s">
        <v>108</v>
      </c>
      <c r="J11" s="12">
        <v>69.5</v>
      </c>
      <c r="K11" s="12">
        <f t="shared" si="0"/>
        <v>34.75</v>
      </c>
      <c r="L11" s="13">
        <v>85</v>
      </c>
      <c r="M11" s="13">
        <f t="shared" si="1"/>
        <v>42.5</v>
      </c>
      <c r="N11" s="13">
        <f t="shared" si="2"/>
        <v>77.25</v>
      </c>
      <c r="O11" s="14">
        <v>2</v>
      </c>
      <c r="P11" s="19"/>
    </row>
    <row r="12" ht="30" customHeight="1" spans="1:16">
      <c r="A12" s="5">
        <v>10</v>
      </c>
      <c r="B12" s="5" t="s">
        <v>109</v>
      </c>
      <c r="C12" s="5" t="s">
        <v>18</v>
      </c>
      <c r="D12" s="5" t="s">
        <v>19</v>
      </c>
      <c r="E12" s="6" t="s">
        <v>103</v>
      </c>
      <c r="F12" s="6" t="s">
        <v>104</v>
      </c>
      <c r="G12" s="6" t="s">
        <v>105</v>
      </c>
      <c r="H12" s="6">
        <v>6</v>
      </c>
      <c r="I12" s="6" t="s">
        <v>110</v>
      </c>
      <c r="J12" s="12">
        <v>66</v>
      </c>
      <c r="K12" s="12">
        <f t="shared" si="0"/>
        <v>33</v>
      </c>
      <c r="L12" s="13">
        <v>86.8</v>
      </c>
      <c r="M12" s="13">
        <f t="shared" si="1"/>
        <v>43.4</v>
      </c>
      <c r="N12" s="13">
        <f t="shared" si="2"/>
        <v>76.4</v>
      </c>
      <c r="O12" s="14">
        <v>3</v>
      </c>
      <c r="P12" s="19"/>
    </row>
    <row r="13" ht="30" customHeight="1" spans="1:16">
      <c r="A13" s="5">
        <v>11</v>
      </c>
      <c r="B13" s="5" t="s">
        <v>111</v>
      </c>
      <c r="C13" s="5" t="s">
        <v>18</v>
      </c>
      <c r="D13" s="5" t="s">
        <v>112</v>
      </c>
      <c r="E13" s="6" t="s">
        <v>103</v>
      </c>
      <c r="F13" s="6" t="s">
        <v>104</v>
      </c>
      <c r="G13" s="6" t="s">
        <v>105</v>
      </c>
      <c r="H13" s="6">
        <v>6</v>
      </c>
      <c r="I13" s="6" t="s">
        <v>113</v>
      </c>
      <c r="J13" s="12">
        <v>71</v>
      </c>
      <c r="K13" s="12">
        <f t="shared" si="0"/>
        <v>35.5</v>
      </c>
      <c r="L13" s="13">
        <v>81.4</v>
      </c>
      <c r="M13" s="13">
        <f t="shared" si="1"/>
        <v>40.7</v>
      </c>
      <c r="N13" s="13">
        <f t="shared" si="2"/>
        <v>76.2</v>
      </c>
      <c r="O13" s="14">
        <v>4</v>
      </c>
      <c r="P13" s="19"/>
    </row>
    <row r="14" ht="30" customHeight="1" spans="1:16">
      <c r="A14" s="5">
        <v>12</v>
      </c>
      <c r="B14" s="5" t="s">
        <v>114</v>
      </c>
      <c r="C14" s="5" t="s">
        <v>18</v>
      </c>
      <c r="D14" s="5" t="s">
        <v>19</v>
      </c>
      <c r="E14" s="6" t="s">
        <v>103</v>
      </c>
      <c r="F14" s="6" t="s">
        <v>104</v>
      </c>
      <c r="G14" s="6" t="s">
        <v>105</v>
      </c>
      <c r="H14" s="6">
        <v>6</v>
      </c>
      <c r="I14" s="6" t="s">
        <v>115</v>
      </c>
      <c r="J14" s="12">
        <v>69.5</v>
      </c>
      <c r="K14" s="12">
        <f t="shared" si="0"/>
        <v>34.75</v>
      </c>
      <c r="L14" s="13">
        <v>81</v>
      </c>
      <c r="M14" s="13">
        <f t="shared" si="1"/>
        <v>40.5</v>
      </c>
      <c r="N14" s="13">
        <f t="shared" si="2"/>
        <v>75.25</v>
      </c>
      <c r="O14" s="14">
        <v>5</v>
      </c>
      <c r="P14" s="19"/>
    </row>
    <row r="15" ht="30" customHeight="1" spans="1:16">
      <c r="A15" s="5">
        <v>13</v>
      </c>
      <c r="B15" s="5" t="s">
        <v>116</v>
      </c>
      <c r="C15" s="5" t="s">
        <v>18</v>
      </c>
      <c r="D15" s="5" t="s">
        <v>19</v>
      </c>
      <c r="E15" s="6" t="s">
        <v>103</v>
      </c>
      <c r="F15" s="6" t="s">
        <v>104</v>
      </c>
      <c r="G15" s="6" t="s">
        <v>105</v>
      </c>
      <c r="H15" s="6">
        <v>6</v>
      </c>
      <c r="I15" s="6" t="s">
        <v>117</v>
      </c>
      <c r="J15" s="12">
        <v>64.5</v>
      </c>
      <c r="K15" s="12">
        <f t="shared" si="0"/>
        <v>32.25</v>
      </c>
      <c r="L15" s="13">
        <v>85.8</v>
      </c>
      <c r="M15" s="13">
        <f t="shared" si="1"/>
        <v>42.9</v>
      </c>
      <c r="N15" s="13">
        <f t="shared" si="2"/>
        <v>75.15</v>
      </c>
      <c r="O15" s="17">
        <v>6</v>
      </c>
      <c r="P15" s="19"/>
    </row>
    <row r="16" ht="30" customHeight="1" spans="1:16">
      <c r="A16" s="5">
        <v>14</v>
      </c>
      <c r="B16" s="5" t="s">
        <v>118</v>
      </c>
      <c r="C16" s="5" t="s">
        <v>18</v>
      </c>
      <c r="D16" s="5" t="s">
        <v>19</v>
      </c>
      <c r="E16" s="6" t="s">
        <v>103</v>
      </c>
      <c r="F16" s="6" t="s">
        <v>104</v>
      </c>
      <c r="G16" s="6" t="s">
        <v>105</v>
      </c>
      <c r="H16" s="6">
        <v>6</v>
      </c>
      <c r="I16" s="6" t="s">
        <v>119</v>
      </c>
      <c r="J16" s="12">
        <v>69.5</v>
      </c>
      <c r="K16" s="12">
        <f t="shared" si="0"/>
        <v>34.75</v>
      </c>
      <c r="L16" s="13">
        <v>80.2</v>
      </c>
      <c r="M16" s="13">
        <f t="shared" si="1"/>
        <v>40.1</v>
      </c>
      <c r="N16" s="13">
        <f t="shared" si="2"/>
        <v>74.85</v>
      </c>
      <c r="O16" s="17">
        <v>7</v>
      </c>
      <c r="P16" s="19"/>
    </row>
    <row r="17" ht="30" customHeight="1" spans="1:16">
      <c r="A17" s="5">
        <v>15</v>
      </c>
      <c r="B17" s="5" t="s">
        <v>120</v>
      </c>
      <c r="C17" s="5" t="s">
        <v>18</v>
      </c>
      <c r="D17" s="5" t="s">
        <v>19</v>
      </c>
      <c r="E17" s="6" t="s">
        <v>103</v>
      </c>
      <c r="F17" s="6" t="s">
        <v>104</v>
      </c>
      <c r="G17" s="6" t="s">
        <v>105</v>
      </c>
      <c r="H17" s="6">
        <v>6</v>
      </c>
      <c r="I17" s="6" t="s">
        <v>121</v>
      </c>
      <c r="J17" s="12">
        <v>65.5</v>
      </c>
      <c r="K17" s="12">
        <f t="shared" si="0"/>
        <v>32.75</v>
      </c>
      <c r="L17" s="13">
        <v>83.8</v>
      </c>
      <c r="M17" s="13">
        <f t="shared" si="1"/>
        <v>41.9</v>
      </c>
      <c r="N17" s="13">
        <f t="shared" si="2"/>
        <v>74.65</v>
      </c>
      <c r="O17" s="17">
        <v>8</v>
      </c>
      <c r="P17" s="19"/>
    </row>
    <row r="18" ht="30" customHeight="1" spans="1:16">
      <c r="A18" s="5">
        <v>16</v>
      </c>
      <c r="B18" s="5" t="s">
        <v>122</v>
      </c>
      <c r="C18" s="5" t="s">
        <v>18</v>
      </c>
      <c r="D18" s="5" t="s">
        <v>19</v>
      </c>
      <c r="E18" s="6" t="s">
        <v>103</v>
      </c>
      <c r="F18" s="6" t="s">
        <v>104</v>
      </c>
      <c r="G18" s="6" t="s">
        <v>105</v>
      </c>
      <c r="H18" s="6">
        <v>6</v>
      </c>
      <c r="I18" s="6" t="s">
        <v>123</v>
      </c>
      <c r="J18" s="12">
        <v>63.5</v>
      </c>
      <c r="K18" s="12">
        <f t="shared" si="0"/>
        <v>31.75</v>
      </c>
      <c r="L18" s="13">
        <v>83</v>
      </c>
      <c r="M18" s="13">
        <f t="shared" si="1"/>
        <v>41.5</v>
      </c>
      <c r="N18" s="13">
        <f t="shared" si="2"/>
        <v>73.25</v>
      </c>
      <c r="O18" s="17">
        <v>9</v>
      </c>
      <c r="P18" s="19"/>
    </row>
    <row r="19" ht="30" customHeight="1" spans="1:16">
      <c r="A19" s="5">
        <v>17</v>
      </c>
      <c r="B19" s="5" t="s">
        <v>124</v>
      </c>
      <c r="C19" s="5" t="s">
        <v>18</v>
      </c>
      <c r="D19" s="5" t="s">
        <v>19</v>
      </c>
      <c r="E19" s="6" t="s">
        <v>103</v>
      </c>
      <c r="F19" s="6" t="s">
        <v>104</v>
      </c>
      <c r="G19" s="6" t="s">
        <v>105</v>
      </c>
      <c r="H19" s="6">
        <v>6</v>
      </c>
      <c r="I19" s="6" t="s">
        <v>125</v>
      </c>
      <c r="J19" s="12">
        <v>65</v>
      </c>
      <c r="K19" s="12">
        <f t="shared" si="0"/>
        <v>32.5</v>
      </c>
      <c r="L19" s="13">
        <v>80.4</v>
      </c>
      <c r="M19" s="13">
        <f t="shared" si="1"/>
        <v>40.2</v>
      </c>
      <c r="N19" s="13">
        <f t="shared" si="2"/>
        <v>72.7</v>
      </c>
      <c r="O19" s="17">
        <v>10</v>
      </c>
      <c r="P19" s="20"/>
    </row>
    <row r="20" ht="30" customHeight="1" spans="1:16">
      <c r="A20" s="5">
        <v>18</v>
      </c>
      <c r="B20" s="5" t="s">
        <v>126</v>
      </c>
      <c r="C20" s="5" t="s">
        <v>41</v>
      </c>
      <c r="D20" s="5" t="s">
        <v>19</v>
      </c>
      <c r="E20" s="6" t="s">
        <v>103</v>
      </c>
      <c r="F20" s="6" t="s">
        <v>104</v>
      </c>
      <c r="G20" s="6" t="s">
        <v>105</v>
      </c>
      <c r="H20" s="6">
        <v>6</v>
      </c>
      <c r="I20" s="6" t="s">
        <v>127</v>
      </c>
      <c r="J20" s="12">
        <v>66</v>
      </c>
      <c r="K20" s="12">
        <f t="shared" si="0"/>
        <v>33</v>
      </c>
      <c r="L20" s="13">
        <v>79.4</v>
      </c>
      <c r="M20" s="13">
        <f t="shared" si="1"/>
        <v>39.7</v>
      </c>
      <c r="N20" s="13">
        <f t="shared" si="2"/>
        <v>72.7</v>
      </c>
      <c r="O20" s="17">
        <v>11</v>
      </c>
      <c r="P20" s="20"/>
    </row>
    <row r="21" ht="30" customHeight="1" spans="1:16">
      <c r="A21" s="5">
        <v>19</v>
      </c>
      <c r="B21" s="5" t="s">
        <v>128</v>
      </c>
      <c r="C21" s="5" t="s">
        <v>18</v>
      </c>
      <c r="D21" s="5" t="s">
        <v>19</v>
      </c>
      <c r="E21" s="6" t="s">
        <v>103</v>
      </c>
      <c r="F21" s="6" t="s">
        <v>104</v>
      </c>
      <c r="G21" s="6" t="s">
        <v>105</v>
      </c>
      <c r="H21" s="6">
        <v>6</v>
      </c>
      <c r="I21" s="6" t="s">
        <v>129</v>
      </c>
      <c r="J21" s="12">
        <v>64.5</v>
      </c>
      <c r="K21" s="12">
        <f t="shared" si="0"/>
        <v>32.25</v>
      </c>
      <c r="L21" s="13">
        <v>80.2</v>
      </c>
      <c r="M21" s="13">
        <f t="shared" si="1"/>
        <v>40.1</v>
      </c>
      <c r="N21" s="13">
        <f t="shared" si="2"/>
        <v>72.35</v>
      </c>
      <c r="O21" s="17">
        <v>12</v>
      </c>
      <c r="P21" s="19"/>
    </row>
    <row r="22" ht="30" customHeight="1" spans="1:16">
      <c r="A22" s="5">
        <v>20</v>
      </c>
      <c r="B22" s="5" t="s">
        <v>130</v>
      </c>
      <c r="C22" s="5" t="s">
        <v>18</v>
      </c>
      <c r="D22" s="5" t="s">
        <v>19</v>
      </c>
      <c r="E22" s="6" t="s">
        <v>103</v>
      </c>
      <c r="F22" s="6" t="s">
        <v>104</v>
      </c>
      <c r="G22" s="6" t="s">
        <v>105</v>
      </c>
      <c r="H22" s="6">
        <v>6</v>
      </c>
      <c r="I22" s="6" t="s">
        <v>131</v>
      </c>
      <c r="J22" s="12">
        <v>67.5</v>
      </c>
      <c r="K22" s="12">
        <f t="shared" si="0"/>
        <v>33.75</v>
      </c>
      <c r="L22" s="13">
        <v>76.8</v>
      </c>
      <c r="M22" s="13">
        <f t="shared" si="1"/>
        <v>38.4</v>
      </c>
      <c r="N22" s="13">
        <f t="shared" si="2"/>
        <v>72.15</v>
      </c>
      <c r="O22" s="17">
        <v>13</v>
      </c>
      <c r="P22" s="19"/>
    </row>
    <row r="23" ht="30" customHeight="1" spans="1:16">
      <c r="A23" s="5">
        <v>21</v>
      </c>
      <c r="B23" s="5" t="s">
        <v>132</v>
      </c>
      <c r="C23" s="5" t="s">
        <v>18</v>
      </c>
      <c r="D23" s="5" t="s">
        <v>19</v>
      </c>
      <c r="E23" s="6" t="s">
        <v>103</v>
      </c>
      <c r="F23" s="6" t="s">
        <v>104</v>
      </c>
      <c r="G23" s="6" t="s">
        <v>105</v>
      </c>
      <c r="H23" s="6">
        <v>6</v>
      </c>
      <c r="I23" s="6" t="s">
        <v>133</v>
      </c>
      <c r="J23" s="12">
        <v>66</v>
      </c>
      <c r="K23" s="12">
        <f t="shared" si="0"/>
        <v>33</v>
      </c>
      <c r="L23" s="13">
        <v>78.2</v>
      </c>
      <c r="M23" s="13">
        <f t="shared" si="1"/>
        <v>39.1</v>
      </c>
      <c r="N23" s="13">
        <f t="shared" si="2"/>
        <v>72.1</v>
      </c>
      <c r="O23" s="17">
        <v>14</v>
      </c>
      <c r="P23" s="19"/>
    </row>
    <row r="24" ht="30" customHeight="1" spans="1:16">
      <c r="A24" s="5">
        <v>22</v>
      </c>
      <c r="B24" s="5" t="s">
        <v>134</v>
      </c>
      <c r="C24" s="5" t="s">
        <v>18</v>
      </c>
      <c r="D24" s="5" t="s">
        <v>19</v>
      </c>
      <c r="E24" s="6" t="s">
        <v>103</v>
      </c>
      <c r="F24" s="6" t="s">
        <v>104</v>
      </c>
      <c r="G24" s="6" t="s">
        <v>105</v>
      </c>
      <c r="H24" s="6">
        <v>6</v>
      </c>
      <c r="I24" s="6" t="s">
        <v>135</v>
      </c>
      <c r="J24" s="12">
        <v>65</v>
      </c>
      <c r="K24" s="12">
        <f t="shared" si="0"/>
        <v>32.5</v>
      </c>
      <c r="L24" s="13">
        <v>76.8</v>
      </c>
      <c r="M24" s="13">
        <f t="shared" si="1"/>
        <v>38.4</v>
      </c>
      <c r="N24" s="13">
        <f t="shared" si="2"/>
        <v>70.9</v>
      </c>
      <c r="O24" s="17">
        <v>15</v>
      </c>
      <c r="P24" s="19"/>
    </row>
    <row r="25" ht="30" customHeight="1" spans="1:16">
      <c r="A25" s="5">
        <v>23</v>
      </c>
      <c r="B25" s="5" t="s">
        <v>136</v>
      </c>
      <c r="C25" s="5" t="s">
        <v>41</v>
      </c>
      <c r="D25" s="5" t="s">
        <v>66</v>
      </c>
      <c r="E25" s="6" t="s">
        <v>103</v>
      </c>
      <c r="F25" s="6" t="s">
        <v>104</v>
      </c>
      <c r="G25" s="6" t="s">
        <v>105</v>
      </c>
      <c r="H25" s="6">
        <v>6</v>
      </c>
      <c r="I25" s="6" t="s">
        <v>137</v>
      </c>
      <c r="J25" s="12">
        <v>65</v>
      </c>
      <c r="K25" s="12">
        <f t="shared" si="0"/>
        <v>32.5</v>
      </c>
      <c r="L25" s="13">
        <v>75.6</v>
      </c>
      <c r="M25" s="13">
        <f t="shared" si="1"/>
        <v>37.8</v>
      </c>
      <c r="N25" s="13">
        <f t="shared" si="2"/>
        <v>70.3</v>
      </c>
      <c r="O25" s="17">
        <v>16</v>
      </c>
      <c r="P25" s="19"/>
    </row>
    <row r="26" ht="30" customHeight="1" spans="1:16">
      <c r="A26" s="5">
        <v>24</v>
      </c>
      <c r="B26" s="5" t="s">
        <v>138</v>
      </c>
      <c r="C26" s="5" t="s">
        <v>18</v>
      </c>
      <c r="D26" s="5" t="s">
        <v>19</v>
      </c>
      <c r="E26" s="6" t="s">
        <v>103</v>
      </c>
      <c r="F26" s="6" t="s">
        <v>104</v>
      </c>
      <c r="G26" s="6" t="s">
        <v>105</v>
      </c>
      <c r="H26" s="6">
        <v>6</v>
      </c>
      <c r="I26" s="6" t="s">
        <v>139</v>
      </c>
      <c r="J26" s="12">
        <v>64</v>
      </c>
      <c r="K26" s="12">
        <f t="shared" si="0"/>
        <v>32</v>
      </c>
      <c r="L26" s="13">
        <v>74.4</v>
      </c>
      <c r="M26" s="13">
        <f t="shared" si="1"/>
        <v>37.2</v>
      </c>
      <c r="N26" s="13">
        <f t="shared" si="2"/>
        <v>69.2</v>
      </c>
      <c r="O26" s="17">
        <v>17</v>
      </c>
      <c r="P26" s="19"/>
    </row>
    <row r="27" ht="30" customHeight="1" spans="1:16">
      <c r="A27" s="5">
        <v>25</v>
      </c>
      <c r="B27" s="5" t="s">
        <v>140</v>
      </c>
      <c r="C27" s="5" t="s">
        <v>18</v>
      </c>
      <c r="D27" s="5" t="s">
        <v>19</v>
      </c>
      <c r="E27" s="6" t="s">
        <v>103</v>
      </c>
      <c r="F27" s="6" t="s">
        <v>104</v>
      </c>
      <c r="G27" s="6" t="s">
        <v>105</v>
      </c>
      <c r="H27" s="6">
        <v>6</v>
      </c>
      <c r="I27" s="6" t="s">
        <v>141</v>
      </c>
      <c r="J27" s="12">
        <v>65.5</v>
      </c>
      <c r="K27" s="12">
        <f t="shared" si="0"/>
        <v>32.75</v>
      </c>
      <c r="L27" s="13">
        <v>71.4</v>
      </c>
      <c r="M27" s="13">
        <f t="shared" si="1"/>
        <v>35.7</v>
      </c>
      <c r="N27" s="13">
        <f t="shared" si="2"/>
        <v>68.45</v>
      </c>
      <c r="O27" s="17">
        <v>18</v>
      </c>
      <c r="P27" s="19"/>
    </row>
  </sheetData>
  <sheetProtection password="CC4F" sheet="1" objects="1"/>
  <sortState ref="A3:P5">
    <sortCondition ref="N3" descending="1"/>
  </sortState>
  <mergeCells count="1">
    <mergeCell ref="A1:N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workbookViewId="0">
      <selection activeCell="V15" sqref="V15"/>
    </sheetView>
  </sheetViews>
  <sheetFormatPr defaultColWidth="9" defaultRowHeight="13.5"/>
  <cols>
    <col min="1" max="1" width="4.75" style="1" customWidth="1"/>
    <col min="2" max="2" width="8.125" style="1" customWidth="1"/>
    <col min="3" max="3" width="5" style="1" customWidth="1"/>
    <col min="4" max="4" width="5.25" style="1" customWidth="1"/>
    <col min="5" max="5" width="11.625" style="1" customWidth="1"/>
    <col min="6" max="7" width="9" style="1"/>
    <col min="8" max="8" width="8.25" style="1" customWidth="1"/>
    <col min="9" max="14" width="9" style="1"/>
    <col min="15" max="15" width="5.25" style="1" customWidth="1"/>
    <col min="16" max="16384" width="9" style="1"/>
  </cols>
  <sheetData>
    <row r="1" ht="20.25" spans="1:16">
      <c r="A1" s="2" t="s">
        <v>142</v>
      </c>
      <c r="B1" s="2"/>
      <c r="C1" s="2"/>
      <c r="D1" s="2"/>
      <c r="E1" s="2"/>
      <c r="F1" s="2"/>
      <c r="G1" s="2"/>
      <c r="H1" s="3"/>
      <c r="I1" s="3"/>
      <c r="J1" s="8"/>
      <c r="K1" s="8"/>
      <c r="L1" s="8"/>
      <c r="M1" s="8"/>
      <c r="N1" s="8"/>
      <c r="O1" s="9"/>
      <c r="P1" s="9"/>
    </row>
    <row r="2" ht="24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1" t="s">
        <v>15</v>
      </c>
      <c r="P2" s="4" t="s">
        <v>16</v>
      </c>
    </row>
    <row r="3" ht="31" customHeight="1" spans="1:16">
      <c r="A3" s="5">
        <v>1</v>
      </c>
      <c r="B3" s="5" t="s">
        <v>143</v>
      </c>
      <c r="C3" s="5" t="s">
        <v>18</v>
      </c>
      <c r="D3" s="5" t="s">
        <v>19</v>
      </c>
      <c r="E3" s="6" t="s">
        <v>144</v>
      </c>
      <c r="F3" s="6" t="s">
        <v>145</v>
      </c>
      <c r="G3" s="6" t="s">
        <v>146</v>
      </c>
      <c r="H3" s="6">
        <v>8</v>
      </c>
      <c r="I3" s="6" t="s">
        <v>147</v>
      </c>
      <c r="J3" s="12">
        <v>62</v>
      </c>
      <c r="K3" s="13">
        <f t="shared" ref="K3:K8" si="0">J3*0.5</f>
        <v>31</v>
      </c>
      <c r="L3" s="13">
        <v>90.6</v>
      </c>
      <c r="M3" s="13">
        <f t="shared" ref="M3:M8" si="1">L3*0.5</f>
        <v>45.3</v>
      </c>
      <c r="N3" s="13">
        <f t="shared" ref="N3:N8" si="2">K3+M3</f>
        <v>76.3</v>
      </c>
      <c r="O3" s="14">
        <v>1</v>
      </c>
      <c r="P3" s="14"/>
    </row>
    <row r="4" ht="31" customHeight="1" spans="1:16">
      <c r="A4" s="5">
        <v>2</v>
      </c>
      <c r="B4" s="5" t="s">
        <v>148</v>
      </c>
      <c r="C4" s="5" t="s">
        <v>41</v>
      </c>
      <c r="D4" s="5" t="s">
        <v>19</v>
      </c>
      <c r="E4" s="6" t="s">
        <v>144</v>
      </c>
      <c r="F4" s="6" t="s">
        <v>145</v>
      </c>
      <c r="G4" s="6" t="s">
        <v>146</v>
      </c>
      <c r="H4" s="6">
        <v>8</v>
      </c>
      <c r="I4" s="6" t="s">
        <v>149</v>
      </c>
      <c r="J4" s="12">
        <v>66</v>
      </c>
      <c r="K4" s="13">
        <f t="shared" si="0"/>
        <v>33</v>
      </c>
      <c r="L4" s="13">
        <v>82.9</v>
      </c>
      <c r="M4" s="13">
        <f t="shared" si="1"/>
        <v>41.45</v>
      </c>
      <c r="N4" s="13">
        <f t="shared" si="2"/>
        <v>74.45</v>
      </c>
      <c r="O4" s="14">
        <v>2</v>
      </c>
      <c r="P4" s="14"/>
    </row>
    <row r="5" ht="31" customHeight="1" spans="1:16">
      <c r="A5" s="5">
        <v>3</v>
      </c>
      <c r="B5" s="5" t="s">
        <v>150</v>
      </c>
      <c r="C5" s="5" t="s">
        <v>18</v>
      </c>
      <c r="D5" s="5" t="s">
        <v>19</v>
      </c>
      <c r="E5" s="6" t="s">
        <v>144</v>
      </c>
      <c r="F5" s="6" t="s">
        <v>145</v>
      </c>
      <c r="G5" s="6" t="s">
        <v>146</v>
      </c>
      <c r="H5" s="6">
        <v>8</v>
      </c>
      <c r="I5" s="6" t="s">
        <v>151</v>
      </c>
      <c r="J5" s="12">
        <v>62</v>
      </c>
      <c r="K5" s="13">
        <f t="shared" si="0"/>
        <v>31</v>
      </c>
      <c r="L5" s="13">
        <v>85.2</v>
      </c>
      <c r="M5" s="13">
        <f t="shared" si="1"/>
        <v>42.6</v>
      </c>
      <c r="N5" s="13">
        <f t="shared" si="2"/>
        <v>73.6</v>
      </c>
      <c r="O5" s="14">
        <v>3</v>
      </c>
      <c r="P5" s="14"/>
    </row>
    <row r="6" ht="31" customHeight="1" spans="1:16">
      <c r="A6" s="5">
        <v>4</v>
      </c>
      <c r="B6" s="5" t="s">
        <v>152</v>
      </c>
      <c r="C6" s="5" t="s">
        <v>18</v>
      </c>
      <c r="D6" s="5" t="s">
        <v>19</v>
      </c>
      <c r="E6" s="6" t="s">
        <v>144</v>
      </c>
      <c r="F6" s="6" t="s">
        <v>145</v>
      </c>
      <c r="G6" s="6" t="s">
        <v>146</v>
      </c>
      <c r="H6" s="6">
        <v>8</v>
      </c>
      <c r="I6" s="6" t="s">
        <v>153</v>
      </c>
      <c r="J6" s="12">
        <v>63</v>
      </c>
      <c r="K6" s="13">
        <f t="shared" si="0"/>
        <v>31.5</v>
      </c>
      <c r="L6" s="13">
        <v>82.4</v>
      </c>
      <c r="M6" s="13">
        <f t="shared" si="1"/>
        <v>41.2</v>
      </c>
      <c r="N6" s="13">
        <f t="shared" si="2"/>
        <v>72.7</v>
      </c>
      <c r="O6" s="14">
        <v>4</v>
      </c>
      <c r="P6" s="14"/>
    </row>
    <row r="7" ht="31" customHeight="1" spans="1:16">
      <c r="A7" s="5">
        <v>5</v>
      </c>
      <c r="B7" s="5" t="s">
        <v>154</v>
      </c>
      <c r="C7" s="5" t="s">
        <v>18</v>
      </c>
      <c r="D7" s="5" t="s">
        <v>19</v>
      </c>
      <c r="E7" s="6" t="s">
        <v>144</v>
      </c>
      <c r="F7" s="6" t="s">
        <v>145</v>
      </c>
      <c r="G7" s="6" t="s">
        <v>146</v>
      </c>
      <c r="H7" s="6">
        <v>8</v>
      </c>
      <c r="I7" s="6" t="s">
        <v>155</v>
      </c>
      <c r="J7" s="12">
        <v>53.5</v>
      </c>
      <c r="K7" s="13">
        <f t="shared" si="0"/>
        <v>26.75</v>
      </c>
      <c r="L7" s="13">
        <v>91.8</v>
      </c>
      <c r="M7" s="13">
        <f t="shared" si="1"/>
        <v>45.9</v>
      </c>
      <c r="N7" s="13">
        <f t="shared" si="2"/>
        <v>72.65</v>
      </c>
      <c r="O7" s="14">
        <v>5</v>
      </c>
      <c r="P7" s="14"/>
    </row>
    <row r="8" ht="31" customHeight="1" spans="1:16">
      <c r="A8" s="5">
        <v>6</v>
      </c>
      <c r="B8" s="5" t="s">
        <v>156</v>
      </c>
      <c r="C8" s="5" t="s">
        <v>18</v>
      </c>
      <c r="D8" s="5" t="s">
        <v>19</v>
      </c>
      <c r="E8" s="6" t="s">
        <v>144</v>
      </c>
      <c r="F8" s="6" t="s">
        <v>145</v>
      </c>
      <c r="G8" s="6" t="s">
        <v>146</v>
      </c>
      <c r="H8" s="6">
        <v>8</v>
      </c>
      <c r="I8" s="6" t="s">
        <v>157</v>
      </c>
      <c r="J8" s="12">
        <v>61.5</v>
      </c>
      <c r="K8" s="13">
        <f t="shared" si="0"/>
        <v>30.75</v>
      </c>
      <c r="L8" s="13">
        <v>83.8</v>
      </c>
      <c r="M8" s="13">
        <f t="shared" si="1"/>
        <v>41.9</v>
      </c>
      <c r="N8" s="13">
        <f t="shared" si="2"/>
        <v>72.65</v>
      </c>
      <c r="O8" s="14">
        <v>6</v>
      </c>
      <c r="P8" s="15"/>
    </row>
    <row r="9" ht="31" customHeight="1" spans="1:16">
      <c r="A9" s="5">
        <v>7</v>
      </c>
      <c r="B9" s="5" t="s">
        <v>158</v>
      </c>
      <c r="C9" s="5" t="s">
        <v>18</v>
      </c>
      <c r="D9" s="5" t="s">
        <v>19</v>
      </c>
      <c r="E9" s="6" t="s">
        <v>144</v>
      </c>
      <c r="F9" s="6" t="s">
        <v>145</v>
      </c>
      <c r="G9" s="6" t="s">
        <v>146</v>
      </c>
      <c r="H9" s="6">
        <v>8</v>
      </c>
      <c r="I9" s="6" t="s">
        <v>159</v>
      </c>
      <c r="J9" s="12">
        <v>64</v>
      </c>
      <c r="K9" s="13">
        <f t="shared" ref="K9:K25" si="3">J9*0.5</f>
        <v>32</v>
      </c>
      <c r="L9" s="13">
        <v>80.1</v>
      </c>
      <c r="M9" s="13">
        <f t="shared" ref="M9:M25" si="4">L9*0.5</f>
        <v>40.05</v>
      </c>
      <c r="N9" s="13">
        <f t="shared" ref="N9:N25" si="5">K9+M9</f>
        <v>72.05</v>
      </c>
      <c r="O9" s="14">
        <v>7</v>
      </c>
      <c r="P9" s="14"/>
    </row>
    <row r="10" ht="31" customHeight="1" spans="1:16">
      <c r="A10" s="5">
        <v>8</v>
      </c>
      <c r="B10" s="5" t="s">
        <v>160</v>
      </c>
      <c r="C10" s="5" t="s">
        <v>18</v>
      </c>
      <c r="D10" s="5" t="s">
        <v>19</v>
      </c>
      <c r="E10" s="6" t="s">
        <v>144</v>
      </c>
      <c r="F10" s="6" t="s">
        <v>145</v>
      </c>
      <c r="G10" s="6" t="s">
        <v>146</v>
      </c>
      <c r="H10" s="6">
        <v>8</v>
      </c>
      <c r="I10" s="6" t="s">
        <v>161</v>
      </c>
      <c r="J10" s="12">
        <v>63</v>
      </c>
      <c r="K10" s="13">
        <f t="shared" si="3"/>
        <v>31.5</v>
      </c>
      <c r="L10" s="13">
        <v>81</v>
      </c>
      <c r="M10" s="13">
        <f t="shared" si="4"/>
        <v>40.5</v>
      </c>
      <c r="N10" s="13">
        <f t="shared" si="5"/>
        <v>72</v>
      </c>
      <c r="O10" s="14">
        <v>8</v>
      </c>
      <c r="P10" s="14"/>
    </row>
    <row r="11" ht="31" customHeight="1" spans="1:16">
      <c r="A11" s="5">
        <v>9</v>
      </c>
      <c r="B11" s="5" t="s">
        <v>162</v>
      </c>
      <c r="C11" s="5" t="s">
        <v>18</v>
      </c>
      <c r="D11" s="5" t="s">
        <v>19</v>
      </c>
      <c r="E11" s="6" t="s">
        <v>144</v>
      </c>
      <c r="F11" s="6" t="s">
        <v>145</v>
      </c>
      <c r="G11" s="6" t="s">
        <v>146</v>
      </c>
      <c r="H11" s="6">
        <v>8</v>
      </c>
      <c r="I11" s="6" t="s">
        <v>163</v>
      </c>
      <c r="J11" s="12">
        <v>56</v>
      </c>
      <c r="K11" s="13">
        <f t="shared" si="3"/>
        <v>28</v>
      </c>
      <c r="L11" s="13">
        <v>87.9</v>
      </c>
      <c r="M11" s="13">
        <f t="shared" si="4"/>
        <v>43.95</v>
      </c>
      <c r="N11" s="13">
        <f t="shared" si="5"/>
        <v>71.95</v>
      </c>
      <c r="O11" s="14">
        <v>9</v>
      </c>
      <c r="P11" s="14"/>
    </row>
    <row r="12" ht="31" customHeight="1" spans="1:16">
      <c r="A12" s="5">
        <v>10</v>
      </c>
      <c r="B12" s="5" t="s">
        <v>164</v>
      </c>
      <c r="C12" s="5" t="s">
        <v>18</v>
      </c>
      <c r="D12" s="5" t="s">
        <v>19</v>
      </c>
      <c r="E12" s="6" t="s">
        <v>144</v>
      </c>
      <c r="F12" s="6" t="s">
        <v>145</v>
      </c>
      <c r="G12" s="6" t="s">
        <v>146</v>
      </c>
      <c r="H12" s="6">
        <v>8</v>
      </c>
      <c r="I12" s="6" t="s">
        <v>165</v>
      </c>
      <c r="J12" s="12">
        <v>61.5</v>
      </c>
      <c r="K12" s="13">
        <f t="shared" si="3"/>
        <v>30.75</v>
      </c>
      <c r="L12" s="13">
        <v>80.8</v>
      </c>
      <c r="M12" s="13">
        <f t="shared" si="4"/>
        <v>40.4</v>
      </c>
      <c r="N12" s="13">
        <f t="shared" si="5"/>
        <v>71.15</v>
      </c>
      <c r="O12" s="14">
        <v>10</v>
      </c>
      <c r="P12" s="14"/>
    </row>
    <row r="13" ht="31" customHeight="1" spans="1:16">
      <c r="A13" s="5">
        <v>11</v>
      </c>
      <c r="B13" s="6" t="s">
        <v>166</v>
      </c>
      <c r="C13" s="6" t="s">
        <v>18</v>
      </c>
      <c r="D13" s="6" t="s">
        <v>19</v>
      </c>
      <c r="E13" s="6" t="s">
        <v>144</v>
      </c>
      <c r="F13" s="6" t="s">
        <v>145</v>
      </c>
      <c r="G13" s="6" t="s">
        <v>146</v>
      </c>
      <c r="H13" s="6">
        <v>8</v>
      </c>
      <c r="I13" s="6" t="s">
        <v>167</v>
      </c>
      <c r="J13" s="16">
        <v>53</v>
      </c>
      <c r="K13" s="13">
        <f t="shared" si="3"/>
        <v>26.5</v>
      </c>
      <c r="L13" s="13">
        <v>89.2</v>
      </c>
      <c r="M13" s="13">
        <f t="shared" si="4"/>
        <v>44.6</v>
      </c>
      <c r="N13" s="13">
        <f t="shared" si="5"/>
        <v>71.1</v>
      </c>
      <c r="O13" s="14">
        <v>11</v>
      </c>
      <c r="P13" s="14"/>
    </row>
    <row r="14" ht="31" customHeight="1" spans="1:16">
      <c r="A14" s="5">
        <v>12</v>
      </c>
      <c r="B14" s="5" t="s">
        <v>168</v>
      </c>
      <c r="C14" s="5" t="s">
        <v>18</v>
      </c>
      <c r="D14" s="5" t="s">
        <v>19</v>
      </c>
      <c r="E14" s="6" t="s">
        <v>144</v>
      </c>
      <c r="F14" s="6" t="s">
        <v>145</v>
      </c>
      <c r="G14" s="6" t="s">
        <v>146</v>
      </c>
      <c r="H14" s="6">
        <v>8</v>
      </c>
      <c r="I14" s="6" t="s">
        <v>169</v>
      </c>
      <c r="J14" s="12">
        <v>58.5</v>
      </c>
      <c r="K14" s="13">
        <f t="shared" si="3"/>
        <v>29.25</v>
      </c>
      <c r="L14" s="13">
        <v>80</v>
      </c>
      <c r="M14" s="13">
        <f t="shared" si="4"/>
        <v>40</v>
      </c>
      <c r="N14" s="13">
        <f t="shared" si="5"/>
        <v>69.25</v>
      </c>
      <c r="O14" s="14">
        <v>12</v>
      </c>
      <c r="P14" s="14"/>
    </row>
    <row r="15" ht="31" customHeight="1" spans="1:16">
      <c r="A15" s="5">
        <v>13</v>
      </c>
      <c r="B15" s="5" t="s">
        <v>170</v>
      </c>
      <c r="C15" s="5" t="s">
        <v>18</v>
      </c>
      <c r="D15" s="5" t="s">
        <v>171</v>
      </c>
      <c r="E15" s="6" t="s">
        <v>144</v>
      </c>
      <c r="F15" s="6" t="s">
        <v>145</v>
      </c>
      <c r="G15" s="6" t="s">
        <v>146</v>
      </c>
      <c r="H15" s="6">
        <v>8</v>
      </c>
      <c r="I15" s="6" t="s">
        <v>172</v>
      </c>
      <c r="J15" s="12">
        <v>58</v>
      </c>
      <c r="K15" s="13">
        <f t="shared" si="3"/>
        <v>29</v>
      </c>
      <c r="L15" s="13">
        <v>80.2</v>
      </c>
      <c r="M15" s="13">
        <f t="shared" si="4"/>
        <v>40.1</v>
      </c>
      <c r="N15" s="13">
        <f t="shared" si="5"/>
        <v>69.1</v>
      </c>
      <c r="O15" s="14">
        <v>13</v>
      </c>
      <c r="P15" s="14"/>
    </row>
    <row r="16" ht="31" customHeight="1" spans="1:16">
      <c r="A16" s="5">
        <v>14</v>
      </c>
      <c r="B16" s="5" t="s">
        <v>173</v>
      </c>
      <c r="C16" s="5" t="s">
        <v>18</v>
      </c>
      <c r="D16" s="5" t="s">
        <v>19</v>
      </c>
      <c r="E16" s="6" t="s">
        <v>144</v>
      </c>
      <c r="F16" s="6" t="s">
        <v>145</v>
      </c>
      <c r="G16" s="6" t="s">
        <v>146</v>
      </c>
      <c r="H16" s="6">
        <v>8</v>
      </c>
      <c r="I16" s="6" t="s">
        <v>174</v>
      </c>
      <c r="J16" s="12">
        <v>57</v>
      </c>
      <c r="K16" s="13">
        <f t="shared" si="3"/>
        <v>28.5</v>
      </c>
      <c r="L16" s="13">
        <v>80.7</v>
      </c>
      <c r="M16" s="13">
        <f t="shared" si="4"/>
        <v>40.35</v>
      </c>
      <c r="N16" s="13">
        <f t="shared" si="5"/>
        <v>68.85</v>
      </c>
      <c r="O16" s="14">
        <v>14</v>
      </c>
      <c r="P16" s="14"/>
    </row>
    <row r="17" ht="31" customHeight="1" spans="1:16">
      <c r="A17" s="5">
        <v>15</v>
      </c>
      <c r="B17" s="5" t="s">
        <v>175</v>
      </c>
      <c r="C17" s="5" t="s">
        <v>18</v>
      </c>
      <c r="D17" s="5" t="s">
        <v>19</v>
      </c>
      <c r="E17" s="6" t="s">
        <v>144</v>
      </c>
      <c r="F17" s="6" t="s">
        <v>145</v>
      </c>
      <c r="G17" s="6" t="s">
        <v>146</v>
      </c>
      <c r="H17" s="6">
        <v>8</v>
      </c>
      <c r="I17" s="6" t="s">
        <v>176</v>
      </c>
      <c r="J17" s="12">
        <v>54.5</v>
      </c>
      <c r="K17" s="13">
        <f t="shared" si="3"/>
        <v>27.25</v>
      </c>
      <c r="L17" s="13">
        <v>80.8</v>
      </c>
      <c r="M17" s="13">
        <f t="shared" si="4"/>
        <v>40.4</v>
      </c>
      <c r="N17" s="13">
        <f t="shared" si="5"/>
        <v>67.65</v>
      </c>
      <c r="O17" s="14">
        <v>15</v>
      </c>
      <c r="P17" s="14"/>
    </row>
    <row r="18" ht="31" customHeight="1" spans="1:16">
      <c r="A18" s="5">
        <v>16</v>
      </c>
      <c r="B18" s="5" t="s">
        <v>177</v>
      </c>
      <c r="C18" s="5" t="s">
        <v>18</v>
      </c>
      <c r="D18" s="5" t="s">
        <v>19</v>
      </c>
      <c r="E18" s="6" t="s">
        <v>144</v>
      </c>
      <c r="F18" s="6" t="s">
        <v>145</v>
      </c>
      <c r="G18" s="6" t="s">
        <v>146</v>
      </c>
      <c r="H18" s="6">
        <v>8</v>
      </c>
      <c r="I18" s="6" t="s">
        <v>178</v>
      </c>
      <c r="J18" s="12">
        <v>56.5</v>
      </c>
      <c r="K18" s="13">
        <f t="shared" si="3"/>
        <v>28.25</v>
      </c>
      <c r="L18" s="13">
        <v>77</v>
      </c>
      <c r="M18" s="13">
        <f t="shared" si="4"/>
        <v>38.5</v>
      </c>
      <c r="N18" s="13">
        <f t="shared" si="5"/>
        <v>66.75</v>
      </c>
      <c r="O18" s="14">
        <v>16</v>
      </c>
      <c r="P18" s="14"/>
    </row>
    <row r="19" ht="31" customHeight="1" spans="1:16">
      <c r="A19" s="5">
        <v>17</v>
      </c>
      <c r="B19" s="6" t="s">
        <v>179</v>
      </c>
      <c r="C19" s="6" t="s">
        <v>18</v>
      </c>
      <c r="D19" s="6" t="s">
        <v>19</v>
      </c>
      <c r="E19" s="6" t="s">
        <v>144</v>
      </c>
      <c r="F19" s="6" t="s">
        <v>145</v>
      </c>
      <c r="G19" s="6" t="s">
        <v>146</v>
      </c>
      <c r="H19" s="6">
        <v>8</v>
      </c>
      <c r="I19" s="6" t="s">
        <v>180</v>
      </c>
      <c r="J19" s="16">
        <v>53</v>
      </c>
      <c r="K19" s="13">
        <f t="shared" si="3"/>
        <v>26.5</v>
      </c>
      <c r="L19" s="13">
        <v>80.3</v>
      </c>
      <c r="M19" s="13">
        <f t="shared" si="4"/>
        <v>40.15</v>
      </c>
      <c r="N19" s="13">
        <f t="shared" si="5"/>
        <v>66.65</v>
      </c>
      <c r="O19" s="14">
        <v>17</v>
      </c>
      <c r="P19" s="14"/>
    </row>
    <row r="20" ht="31" customHeight="1" spans="1:16">
      <c r="A20" s="5">
        <v>18</v>
      </c>
      <c r="B20" s="5" t="s">
        <v>181</v>
      </c>
      <c r="C20" s="5" t="s">
        <v>18</v>
      </c>
      <c r="D20" s="5" t="s">
        <v>19</v>
      </c>
      <c r="E20" s="6" t="s">
        <v>144</v>
      </c>
      <c r="F20" s="6" t="s">
        <v>145</v>
      </c>
      <c r="G20" s="6" t="s">
        <v>146</v>
      </c>
      <c r="H20" s="6">
        <v>8</v>
      </c>
      <c r="I20" s="6" t="s">
        <v>182</v>
      </c>
      <c r="J20" s="12">
        <v>55</v>
      </c>
      <c r="K20" s="13">
        <f t="shared" si="3"/>
        <v>27.5</v>
      </c>
      <c r="L20" s="13">
        <v>74</v>
      </c>
      <c r="M20" s="13">
        <f t="shared" si="4"/>
        <v>37</v>
      </c>
      <c r="N20" s="13">
        <f t="shared" si="5"/>
        <v>64.5</v>
      </c>
      <c r="O20" s="14">
        <v>18</v>
      </c>
      <c r="P20" s="14"/>
    </row>
    <row r="21" ht="31" customHeight="1" spans="1:16">
      <c r="A21" s="5">
        <v>19</v>
      </c>
      <c r="B21" s="6" t="s">
        <v>183</v>
      </c>
      <c r="C21" s="6" t="s">
        <v>41</v>
      </c>
      <c r="D21" s="6" t="s">
        <v>19</v>
      </c>
      <c r="E21" s="6" t="s">
        <v>144</v>
      </c>
      <c r="F21" s="6" t="s">
        <v>145</v>
      </c>
      <c r="G21" s="6" t="s">
        <v>146</v>
      </c>
      <c r="H21" s="6">
        <v>8</v>
      </c>
      <c r="I21" s="6" t="s">
        <v>184</v>
      </c>
      <c r="J21" s="16">
        <v>53</v>
      </c>
      <c r="K21" s="13">
        <f t="shared" si="3"/>
        <v>26.5</v>
      </c>
      <c r="L21" s="13">
        <v>75.5</v>
      </c>
      <c r="M21" s="13">
        <f t="shared" si="4"/>
        <v>37.75</v>
      </c>
      <c r="N21" s="13">
        <f t="shared" si="5"/>
        <v>64.25</v>
      </c>
      <c r="O21" s="14">
        <v>19</v>
      </c>
      <c r="P21" s="14"/>
    </row>
    <row r="22" ht="31" customHeight="1" spans="1:16">
      <c r="A22" s="5">
        <v>20</v>
      </c>
      <c r="B22" s="5" t="s">
        <v>185</v>
      </c>
      <c r="C22" s="5" t="s">
        <v>41</v>
      </c>
      <c r="D22" s="5" t="s">
        <v>19</v>
      </c>
      <c r="E22" s="6" t="s">
        <v>144</v>
      </c>
      <c r="F22" s="6" t="s">
        <v>145</v>
      </c>
      <c r="G22" s="6" t="s">
        <v>146</v>
      </c>
      <c r="H22" s="6">
        <v>8</v>
      </c>
      <c r="I22" s="6" t="s">
        <v>186</v>
      </c>
      <c r="J22" s="12">
        <v>53.5</v>
      </c>
      <c r="K22" s="13">
        <f t="shared" si="3"/>
        <v>26.75</v>
      </c>
      <c r="L22" s="13">
        <v>71.4</v>
      </c>
      <c r="M22" s="13">
        <f t="shared" si="4"/>
        <v>35.7</v>
      </c>
      <c r="N22" s="13">
        <f t="shared" si="5"/>
        <v>62.45</v>
      </c>
      <c r="O22" s="14">
        <v>20</v>
      </c>
      <c r="P22" s="14"/>
    </row>
    <row r="23" ht="36" spans="1:16">
      <c r="A23" s="5">
        <v>21</v>
      </c>
      <c r="B23" s="5" t="s">
        <v>187</v>
      </c>
      <c r="C23" s="5" t="s">
        <v>18</v>
      </c>
      <c r="D23" s="5" t="s">
        <v>19</v>
      </c>
      <c r="E23" s="6" t="s">
        <v>188</v>
      </c>
      <c r="F23" s="6" t="s">
        <v>189</v>
      </c>
      <c r="G23" s="6" t="s">
        <v>190</v>
      </c>
      <c r="H23" s="6">
        <v>1</v>
      </c>
      <c r="I23" s="6" t="s">
        <v>191</v>
      </c>
      <c r="J23" s="12">
        <v>66.5</v>
      </c>
      <c r="K23" s="13">
        <f t="shared" si="3"/>
        <v>33.25</v>
      </c>
      <c r="L23" s="13">
        <v>90.5</v>
      </c>
      <c r="M23" s="13">
        <f t="shared" si="4"/>
        <v>45.25</v>
      </c>
      <c r="N23" s="13">
        <f t="shared" si="5"/>
        <v>78.5</v>
      </c>
      <c r="O23" s="14">
        <v>1</v>
      </c>
      <c r="P23" s="14"/>
    </row>
    <row r="24" ht="36" spans="1:16">
      <c r="A24" s="5">
        <v>22</v>
      </c>
      <c r="B24" s="7" t="s">
        <v>192</v>
      </c>
      <c r="C24" s="5" t="s">
        <v>18</v>
      </c>
      <c r="D24" s="5" t="s">
        <v>19</v>
      </c>
      <c r="E24" s="6" t="s">
        <v>188</v>
      </c>
      <c r="F24" s="6" t="s">
        <v>189</v>
      </c>
      <c r="G24" s="6" t="s">
        <v>190</v>
      </c>
      <c r="H24" s="6">
        <v>1</v>
      </c>
      <c r="I24" s="6" t="s">
        <v>193</v>
      </c>
      <c r="J24" s="12">
        <v>63.5</v>
      </c>
      <c r="K24" s="13">
        <f t="shared" si="3"/>
        <v>31.75</v>
      </c>
      <c r="L24" s="13">
        <v>88.4</v>
      </c>
      <c r="M24" s="13">
        <f t="shared" si="4"/>
        <v>44.2</v>
      </c>
      <c r="N24" s="13">
        <f t="shared" si="5"/>
        <v>75.95</v>
      </c>
      <c r="O24" s="17">
        <v>2</v>
      </c>
      <c r="P24" s="14"/>
    </row>
    <row r="25" ht="36" spans="1:16">
      <c r="A25" s="5">
        <v>23</v>
      </c>
      <c r="B25" s="7" t="s">
        <v>194</v>
      </c>
      <c r="C25" s="5" t="s">
        <v>18</v>
      </c>
      <c r="D25" s="5" t="s">
        <v>19</v>
      </c>
      <c r="E25" s="6" t="s">
        <v>188</v>
      </c>
      <c r="F25" s="6" t="s">
        <v>189</v>
      </c>
      <c r="G25" s="6" t="s">
        <v>190</v>
      </c>
      <c r="H25" s="6">
        <v>1</v>
      </c>
      <c r="I25" s="6" t="s">
        <v>195</v>
      </c>
      <c r="J25" s="12">
        <v>61.5</v>
      </c>
      <c r="K25" s="13">
        <f t="shared" si="3"/>
        <v>30.75</v>
      </c>
      <c r="L25" s="13">
        <v>83.6</v>
      </c>
      <c r="M25" s="13">
        <f t="shared" si="4"/>
        <v>41.8</v>
      </c>
      <c r="N25" s="13">
        <f t="shared" si="5"/>
        <v>72.55</v>
      </c>
      <c r="O25" s="17">
        <v>3</v>
      </c>
      <c r="P25" s="14"/>
    </row>
  </sheetData>
  <sheetProtection password="CC4F" sheet="1" objects="1"/>
  <mergeCells count="1">
    <mergeCell ref="A1:N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第一面试组</vt:lpstr>
      <vt:lpstr>第二面试组</vt:lpstr>
      <vt:lpstr>第三面试组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helei</dc:creator>
  <cp:lastModifiedBy>Administrator</cp:lastModifiedBy>
  <dcterms:created xsi:type="dcterms:W3CDTF">2019-06-15T06:34:00Z</dcterms:created>
  <dcterms:modified xsi:type="dcterms:W3CDTF">2019-06-17T07:17:48Z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