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<sst xmlns="http://schemas.openxmlformats.org/spreadsheetml/2006/main" count="205" uniqueCount="188">
  <si>
    <t>附件1：</t>
  </si>
  <si>
    <t>乐山市沙湾区2020年公开招聘教师总成绩及排名</t>
  </si>
  <si>
    <t>主管部门</t>
  </si>
  <si>
    <t>报考单位</t>
  </si>
  <si>
    <t>岗位编码</t>
  </si>
  <si>
    <t>岗位名称</t>
  </si>
  <si>
    <t>招聘
人数</t>
  </si>
  <si>
    <t>面试序号</t>
  </si>
  <si>
    <t>姓名</t>
  </si>
  <si>
    <t>笔  试
总成绩</t>
  </si>
  <si>
    <t>笔试折合成绩</t>
  </si>
  <si>
    <t>面试总成绩</t>
  </si>
  <si>
    <t>面试折合成绩</t>
  </si>
  <si>
    <t>总成绩</t>
  </si>
  <si>
    <t>排名</t>
  </si>
  <si>
    <t>乐山市沙湾区教育局</t>
  </si>
  <si>
    <t>四川省乐山沫若中学2</t>
  </si>
  <si>
    <t>高中地理教学</t>
  </si>
  <si>
    <t>第一面试组5号</t>
  </si>
  <si>
    <t>张娟</t>
  </si>
  <si>
    <t>第一面试组4号</t>
  </si>
  <si>
    <t>徐晓霞</t>
  </si>
  <si>
    <t>四川省乐山沫若中学3</t>
  </si>
  <si>
    <t>高中政治教学</t>
  </si>
  <si>
    <t>第二面试组1号</t>
  </si>
  <si>
    <t>刘懿</t>
  </si>
  <si>
    <t>第二面试组3号</t>
  </si>
  <si>
    <t>彭加影</t>
  </si>
  <si>
    <t>第二面试组2号</t>
  </si>
  <si>
    <t>马春兰</t>
  </si>
  <si>
    <t>乐山市沙湾区范店明德小学</t>
  </si>
  <si>
    <t>初中英语教学</t>
  </si>
  <si>
    <t>第二面试组15号</t>
  </si>
  <si>
    <t>万亚</t>
  </si>
  <si>
    <t>第二面试组14号</t>
  </si>
  <si>
    <t>黄雨萱</t>
  </si>
  <si>
    <t>缺考</t>
  </si>
  <si>
    <t>李燕芬</t>
  </si>
  <si>
    <t>乐山市沙湾区福禄镇初级中学</t>
  </si>
  <si>
    <t>初中物理教学</t>
  </si>
  <si>
    <t>第一面试组14号</t>
  </si>
  <si>
    <t>喻俊华</t>
  </si>
  <si>
    <t>第一面试组15号</t>
  </si>
  <si>
    <t>周嘉琪</t>
  </si>
  <si>
    <t>乐山市沙湾区踏水镇初级中学</t>
  </si>
  <si>
    <t>初中化学教学</t>
  </si>
  <si>
    <t>第一面试组3号</t>
  </si>
  <si>
    <t>王珊</t>
  </si>
  <si>
    <t>第一面试组1号</t>
  </si>
  <si>
    <t>吴欣妹</t>
  </si>
  <si>
    <t>第一面试组2号</t>
  </si>
  <si>
    <t>李琪</t>
  </si>
  <si>
    <t>乐山市沙湾区铜茨学校</t>
  </si>
  <si>
    <t>小学英语教学</t>
  </si>
  <si>
    <t>第二面试组11号</t>
  </si>
  <si>
    <t>曾加</t>
  </si>
  <si>
    <t>第二面试组12号</t>
  </si>
  <si>
    <t>李佩佩</t>
  </si>
  <si>
    <t>第二面试组13号</t>
  </si>
  <si>
    <t>左婷</t>
  </si>
  <si>
    <t>乐山市沙湾区龚嘴学校</t>
  </si>
  <si>
    <t>小学美术教学</t>
  </si>
  <si>
    <t>第四面试组1号</t>
  </si>
  <si>
    <t>李璐</t>
  </si>
  <si>
    <t>第四面试组3号</t>
  </si>
  <si>
    <t>易欣</t>
  </si>
  <si>
    <t>第四面试组2号</t>
  </si>
  <si>
    <t>桑晓琴</t>
  </si>
  <si>
    <t>乐山市沙湾区中小学1</t>
  </si>
  <si>
    <t>初中政治教学</t>
  </si>
  <si>
    <t>第二面试组5号</t>
  </si>
  <si>
    <t>王丽</t>
  </si>
  <si>
    <t>第二面试组4号</t>
  </si>
  <si>
    <t>杨维祥</t>
  </si>
  <si>
    <t>乐山市沙湾区中小学2</t>
  </si>
  <si>
    <t>小学语文教学</t>
  </si>
  <si>
    <t>第三面试组11号</t>
  </si>
  <si>
    <t>张静</t>
  </si>
  <si>
    <t>第三面试组3号</t>
  </si>
  <si>
    <t>徐梦媛</t>
  </si>
  <si>
    <t>第三面试组17号</t>
  </si>
  <si>
    <t>伍洋</t>
  </si>
  <si>
    <t>第三面试组2号</t>
  </si>
  <si>
    <t>王冬琴</t>
  </si>
  <si>
    <t>第三面试组15号</t>
  </si>
  <si>
    <t>刘欢</t>
  </si>
  <si>
    <t>第三面试组6号</t>
  </si>
  <si>
    <t>杨丹</t>
  </si>
  <si>
    <t>第三面试组19号</t>
  </si>
  <si>
    <t>谢访</t>
  </si>
  <si>
    <t>第三面试组4号</t>
  </si>
  <si>
    <t>唐源</t>
  </si>
  <si>
    <t>第三面试组5号</t>
  </si>
  <si>
    <t>罗鑫</t>
  </si>
  <si>
    <t>第三面试组10号</t>
  </si>
  <si>
    <t>刘美赓</t>
  </si>
  <si>
    <t>第三面试组9号</t>
  </si>
  <si>
    <t>喻媚婕</t>
  </si>
  <si>
    <t>第三面试组14号</t>
  </si>
  <si>
    <t>王冬霞</t>
  </si>
  <si>
    <t>第三面试组7号</t>
  </si>
  <si>
    <t>刘美伶</t>
  </si>
  <si>
    <t>第三面试组18号</t>
  </si>
  <si>
    <t>胡艺</t>
  </si>
  <si>
    <t>第三面试组12号</t>
  </si>
  <si>
    <t>李芳</t>
  </si>
  <si>
    <t>第三面试组13号</t>
  </si>
  <si>
    <t>牟尼鹃</t>
  </si>
  <si>
    <t>第三面试组1号</t>
  </si>
  <si>
    <t>林淼</t>
  </si>
  <si>
    <t>第三面试组8号</t>
  </si>
  <si>
    <t>杨成秀</t>
  </si>
  <si>
    <t>第三面试组16号</t>
  </si>
  <si>
    <t>宋翠茹</t>
  </si>
  <si>
    <t>第三面试组20号</t>
  </si>
  <si>
    <t>苏梦可</t>
  </si>
  <si>
    <t>乐山市沙湾区中小学3</t>
  </si>
  <si>
    <t>小学数学教学</t>
  </si>
  <si>
    <t>第一面试组8号</t>
  </si>
  <si>
    <t>宋玥儿</t>
  </si>
  <si>
    <t>第一面试组9号</t>
  </si>
  <si>
    <t>李芸</t>
  </si>
  <si>
    <t>第一面试组13号</t>
  </si>
  <si>
    <t>刘书雨</t>
  </si>
  <si>
    <t>第一面试组11号</t>
  </si>
  <si>
    <t>甘文君</t>
  </si>
  <si>
    <t>第一面试组10号</t>
  </si>
  <si>
    <t>熊倩</t>
  </si>
  <si>
    <t>第一面试组12号</t>
  </si>
  <si>
    <t>蔡娜</t>
  </si>
  <si>
    <t>第一面试组6号</t>
  </si>
  <si>
    <t>王义</t>
  </si>
  <si>
    <t>第一面试组7号</t>
  </si>
  <si>
    <t>万琳瑶</t>
  </si>
  <si>
    <t>陈婷</t>
  </si>
  <si>
    <t>乐山市沙湾区中小学4</t>
  </si>
  <si>
    <t>小学音乐教学</t>
  </si>
  <si>
    <t>第四面试组8号</t>
  </si>
  <si>
    <t>蒋丹</t>
  </si>
  <si>
    <t>第四面试组16号</t>
  </si>
  <si>
    <t>任思杨</t>
  </si>
  <si>
    <t>第四面试组13号</t>
  </si>
  <si>
    <t>金铁梅</t>
  </si>
  <si>
    <t>第四面试组10号</t>
  </si>
  <si>
    <t>杨艺</t>
  </si>
  <si>
    <t>第四面试组14号</t>
  </si>
  <si>
    <t>余斯琪</t>
  </si>
  <si>
    <t>第四面试组7号</t>
  </si>
  <si>
    <t>李雪琪</t>
  </si>
  <si>
    <t>第四面试组5号</t>
  </si>
  <si>
    <t>杨平</t>
  </si>
  <si>
    <t>第四面试组6号</t>
  </si>
  <si>
    <t>王思遥</t>
  </si>
  <si>
    <t>第四面试组9号</t>
  </si>
  <si>
    <t>谭佳敏</t>
  </si>
  <si>
    <t>第四面试组11号</t>
  </si>
  <si>
    <t>徐宁馨</t>
  </si>
  <si>
    <t>第四面试组4号</t>
  </si>
  <si>
    <t>罗青惠</t>
  </si>
  <si>
    <t>第四面试组12号</t>
  </si>
  <si>
    <t>辜媛</t>
  </si>
  <si>
    <t>第四面试组15号</t>
  </si>
  <si>
    <t>李想</t>
  </si>
  <si>
    <t>第四面试组17号</t>
  </si>
  <si>
    <t>万林</t>
  </si>
  <si>
    <t>第四面试组18号</t>
  </si>
  <si>
    <t>赵珊珊</t>
  </si>
  <si>
    <t>乐山市沙湾区中小学5</t>
  </si>
  <si>
    <t>小学信息技术教学</t>
  </si>
  <si>
    <t>第二面试组8号</t>
  </si>
  <si>
    <t>刘川</t>
  </si>
  <si>
    <t>第二面试组9号</t>
  </si>
  <si>
    <t>李菲</t>
  </si>
  <si>
    <t>第二面试组7号</t>
  </si>
  <si>
    <t>彭山清</t>
  </si>
  <si>
    <t>第二面试组10号</t>
  </si>
  <si>
    <t>贾晓娟</t>
  </si>
  <si>
    <t>第二面试组6号</t>
  </si>
  <si>
    <t>彭雯婷</t>
  </si>
  <si>
    <t>彭瑶</t>
  </si>
  <si>
    <t>乐山市沙湾区中小学6</t>
  </si>
  <si>
    <t>幼儿教学</t>
  </si>
  <si>
    <t>第四面试组20号</t>
  </si>
  <si>
    <t>陈雪珂</t>
  </si>
  <si>
    <t>第四面试组21号</t>
  </si>
  <si>
    <t>夏文静</t>
  </si>
  <si>
    <t>第四面试组19号</t>
  </si>
  <si>
    <t>朱莉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</si>
</sst>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176" fontId="6" fillId="0" borderId="0" xfId="0" applyNumberFormat="1" applyFont="1" applyFill="1" applyAlignment="1">
      <alignment vertical="center"/>
    </xf>
    <xf numFmtId="31" fontId="4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1"/>
  <sheetViews>
    <sheetView tabSelected="1" topLeftCell="A41" workbookViewId="0">
      <selection activeCell="L49" sqref="L49"/>
    </sheetView>
  </sheetViews>
  <sheetFormatPr defaultColWidth="8.89166666666667" defaultRowHeight="13.5"/>
  <cols>
    <col min="1" max="2" width="9" style="1"/>
    <col min="3" max="3" width="9.66666666666667" style="1"/>
    <col min="4" max="4" width="9" style="2"/>
    <col min="5" max="5" width="7.5" style="1" customWidth="1"/>
    <col min="6" max="6" width="14.6666666666667" style="1" customWidth="1"/>
    <col min="7" max="7" width="9" style="1"/>
    <col min="8" max="8" width="9" style="3"/>
    <col min="9" max="13" width="9" style="1"/>
  </cols>
  <sheetData>
    <row r="1" ht="18" customHeight="1" spans="1:13">
      <c r="A1" s="2" t="s">
        <v>0</v>
      </c>
      <c r="B1" s="2"/>
      <c r="C1" s="2"/>
      <c r="E1" s="2"/>
      <c r="F1" s="2"/>
      <c r="G1" s="2"/>
      <c r="H1" s="4"/>
      <c r="I1" s="2"/>
      <c r="J1" s="2"/>
      <c r="K1" s="2"/>
      <c r="L1" s="2"/>
      <c r="M1" s="2"/>
    </row>
    <row r="2" ht="4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51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33" customHeight="1" spans="1:13">
      <c r="A4" s="8" t="s">
        <v>15</v>
      </c>
      <c r="B4" s="9" t="s">
        <v>16</v>
      </c>
      <c r="C4" s="10">
        <v>13020201</v>
      </c>
      <c r="D4" s="9" t="s">
        <v>17</v>
      </c>
      <c r="E4" s="10">
        <v>1</v>
      </c>
      <c r="F4" s="10" t="s">
        <v>18</v>
      </c>
      <c r="G4" s="10" t="s">
        <v>19</v>
      </c>
      <c r="H4" s="11">
        <v>70</v>
      </c>
      <c r="I4" s="11">
        <f t="shared" ref="I4:I11" si="0">H4*0.5</f>
        <v>35</v>
      </c>
      <c r="J4" s="11">
        <v>83</v>
      </c>
      <c r="K4" s="11">
        <f>J4*0.5</f>
        <v>41.5</v>
      </c>
      <c r="L4" s="19">
        <f>I4+K4</f>
        <v>76.5</v>
      </c>
      <c r="M4" s="10">
        <v>1</v>
      </c>
    </row>
    <row r="5" ht="33" customHeight="1" spans="1:13">
      <c r="A5" s="8"/>
      <c r="B5" s="9"/>
      <c r="C5" s="10"/>
      <c r="D5" s="9"/>
      <c r="E5" s="10"/>
      <c r="F5" s="10" t="s">
        <v>20</v>
      </c>
      <c r="G5" s="10" t="s">
        <v>21</v>
      </c>
      <c r="H5" s="11">
        <v>57.5</v>
      </c>
      <c r="I5" s="11">
        <f t="shared" si="0"/>
        <v>28.75</v>
      </c>
      <c r="J5" s="11">
        <v>80.8</v>
      </c>
      <c r="K5" s="11">
        <f t="shared" ref="K4:K10" si="1">J5*0.5</f>
        <v>40.4</v>
      </c>
      <c r="L5" s="19">
        <f t="shared" ref="L5:L36" si="2">I5+K5</f>
        <v>69.15</v>
      </c>
      <c r="M5" s="10">
        <v>2</v>
      </c>
    </row>
    <row r="6" ht="33" customHeight="1" spans="1:13">
      <c r="A6" s="8" t="s">
        <v>15</v>
      </c>
      <c r="B6" s="9" t="s">
        <v>22</v>
      </c>
      <c r="C6" s="9">
        <v>13030201</v>
      </c>
      <c r="D6" s="9" t="s">
        <v>23</v>
      </c>
      <c r="E6" s="10">
        <v>1</v>
      </c>
      <c r="F6" s="10" t="s">
        <v>24</v>
      </c>
      <c r="G6" s="10" t="s">
        <v>25</v>
      </c>
      <c r="H6" s="11">
        <v>66</v>
      </c>
      <c r="I6" s="11">
        <f t="shared" si="0"/>
        <v>33</v>
      </c>
      <c r="J6" s="11">
        <v>83.4</v>
      </c>
      <c r="K6" s="11">
        <f t="shared" si="1"/>
        <v>41.7</v>
      </c>
      <c r="L6" s="19">
        <f t="shared" si="2"/>
        <v>74.7</v>
      </c>
      <c r="M6" s="10">
        <v>1</v>
      </c>
    </row>
    <row r="7" ht="33" customHeight="1" spans="1:13">
      <c r="A7" s="8"/>
      <c r="B7" s="9"/>
      <c r="C7" s="9"/>
      <c r="D7" s="9"/>
      <c r="E7" s="10"/>
      <c r="F7" s="10" t="s">
        <v>26</v>
      </c>
      <c r="G7" s="10" t="s">
        <v>27</v>
      </c>
      <c r="H7" s="11">
        <v>63.5</v>
      </c>
      <c r="I7" s="11">
        <f t="shared" si="0"/>
        <v>31.75</v>
      </c>
      <c r="J7" s="11">
        <v>79.6</v>
      </c>
      <c r="K7" s="11">
        <f t="shared" si="1"/>
        <v>39.8</v>
      </c>
      <c r="L7" s="19">
        <f t="shared" si="2"/>
        <v>71.55</v>
      </c>
      <c r="M7" s="10">
        <v>2</v>
      </c>
    </row>
    <row r="8" ht="33" customHeight="1" spans="1:13">
      <c r="A8" s="8"/>
      <c r="B8" s="9"/>
      <c r="C8" s="9"/>
      <c r="D8" s="9"/>
      <c r="E8" s="10"/>
      <c r="F8" s="10" t="s">
        <v>28</v>
      </c>
      <c r="G8" s="10" t="s">
        <v>29</v>
      </c>
      <c r="H8" s="11">
        <v>58</v>
      </c>
      <c r="I8" s="11">
        <f t="shared" si="0"/>
        <v>29</v>
      </c>
      <c r="J8" s="11">
        <v>76.6</v>
      </c>
      <c r="K8" s="11">
        <f t="shared" si="1"/>
        <v>38.3</v>
      </c>
      <c r="L8" s="19">
        <f t="shared" si="2"/>
        <v>67.3</v>
      </c>
      <c r="M8" s="10">
        <v>3</v>
      </c>
    </row>
    <row r="9" ht="33" customHeight="1" spans="1:13">
      <c r="A9" s="8" t="s">
        <v>15</v>
      </c>
      <c r="B9" s="9" t="s">
        <v>30</v>
      </c>
      <c r="C9" s="12">
        <v>13040201</v>
      </c>
      <c r="D9" s="12" t="s">
        <v>31</v>
      </c>
      <c r="E9" s="12">
        <v>1</v>
      </c>
      <c r="F9" s="12" t="s">
        <v>32</v>
      </c>
      <c r="G9" s="10" t="s">
        <v>33</v>
      </c>
      <c r="H9" s="11">
        <v>68</v>
      </c>
      <c r="I9" s="11">
        <f t="shared" si="0"/>
        <v>34</v>
      </c>
      <c r="J9" s="11">
        <v>85.8</v>
      </c>
      <c r="K9" s="11">
        <f t="shared" si="1"/>
        <v>42.9</v>
      </c>
      <c r="L9" s="19">
        <f t="shared" si="2"/>
        <v>76.9</v>
      </c>
      <c r="M9" s="10">
        <v>1</v>
      </c>
    </row>
    <row r="10" ht="33" customHeight="1" spans="1:13">
      <c r="A10" s="8"/>
      <c r="B10" s="9"/>
      <c r="C10" s="12"/>
      <c r="D10" s="12"/>
      <c r="E10" s="12"/>
      <c r="F10" s="12" t="s">
        <v>34</v>
      </c>
      <c r="G10" s="10" t="s">
        <v>35</v>
      </c>
      <c r="H10" s="11">
        <v>61.5</v>
      </c>
      <c r="I10" s="11">
        <f t="shared" si="0"/>
        <v>30.75</v>
      </c>
      <c r="J10" s="11">
        <v>79</v>
      </c>
      <c r="K10" s="11">
        <f t="shared" si="1"/>
        <v>39.5</v>
      </c>
      <c r="L10" s="19">
        <f t="shared" si="2"/>
        <v>70.25</v>
      </c>
      <c r="M10" s="10">
        <v>2</v>
      </c>
    </row>
    <row r="11" ht="33" customHeight="1" spans="1:13">
      <c r="A11" s="8"/>
      <c r="B11" s="9"/>
      <c r="C11" s="12"/>
      <c r="D11" s="12"/>
      <c r="E11" s="12"/>
      <c r="F11" s="12" t="s">
        <v>36</v>
      </c>
      <c r="G11" s="10" t="s">
        <v>37</v>
      </c>
      <c r="H11" s="11">
        <v>66.5</v>
      </c>
      <c r="I11" s="11">
        <f t="shared" si="0"/>
        <v>33.25</v>
      </c>
      <c r="J11" s="11" t="s">
        <v>36</v>
      </c>
      <c r="K11" s="11">
        <v>0</v>
      </c>
      <c r="L11" s="19">
        <f t="shared" si="2"/>
        <v>33.25</v>
      </c>
      <c r="M11" s="10">
        <v>3</v>
      </c>
    </row>
    <row r="12" ht="33" customHeight="1" spans="1:13">
      <c r="A12" s="8" t="s">
        <v>15</v>
      </c>
      <c r="B12" s="12" t="s">
        <v>38</v>
      </c>
      <c r="C12" s="12">
        <v>13050201</v>
      </c>
      <c r="D12" s="9" t="s">
        <v>39</v>
      </c>
      <c r="E12" s="10">
        <v>1</v>
      </c>
      <c r="F12" s="9" t="s">
        <v>40</v>
      </c>
      <c r="G12" s="10" t="s">
        <v>41</v>
      </c>
      <c r="H12" s="11">
        <v>57</v>
      </c>
      <c r="I12" s="11">
        <v>28.5</v>
      </c>
      <c r="J12" s="11">
        <v>85.8</v>
      </c>
      <c r="K12" s="11">
        <f>J12*0.5</f>
        <v>42.9</v>
      </c>
      <c r="L12" s="19">
        <f t="shared" si="2"/>
        <v>71.4</v>
      </c>
      <c r="M12" s="10">
        <v>1</v>
      </c>
    </row>
    <row r="13" ht="33" customHeight="1" spans="1:13">
      <c r="A13" s="8"/>
      <c r="B13" s="12"/>
      <c r="C13" s="12"/>
      <c r="D13" s="9"/>
      <c r="E13" s="10"/>
      <c r="F13" s="9" t="s">
        <v>42</v>
      </c>
      <c r="G13" s="10" t="s">
        <v>43</v>
      </c>
      <c r="H13" s="11">
        <v>57.5</v>
      </c>
      <c r="I13" s="11">
        <v>28.75</v>
      </c>
      <c r="J13" s="11">
        <v>83.8</v>
      </c>
      <c r="K13" s="11">
        <f>J13*0.5</f>
        <v>41.9</v>
      </c>
      <c r="L13" s="19">
        <f t="shared" si="2"/>
        <v>70.65</v>
      </c>
      <c r="M13" s="10">
        <v>2</v>
      </c>
    </row>
    <row r="14" ht="33" customHeight="1" spans="1:13">
      <c r="A14" s="8" t="s">
        <v>15</v>
      </c>
      <c r="B14" s="12" t="s">
        <v>44</v>
      </c>
      <c r="C14" s="12">
        <v>13060201</v>
      </c>
      <c r="D14" s="12" t="s">
        <v>45</v>
      </c>
      <c r="E14" s="12">
        <v>1</v>
      </c>
      <c r="F14" s="12" t="s">
        <v>46</v>
      </c>
      <c r="G14" s="10" t="s">
        <v>47</v>
      </c>
      <c r="H14" s="11">
        <v>75</v>
      </c>
      <c r="I14" s="11">
        <f t="shared" ref="I14:I44" si="3">H14*0.5</f>
        <v>37.5</v>
      </c>
      <c r="J14" s="11">
        <v>85.6</v>
      </c>
      <c r="K14" s="11">
        <f>J14*0.5</f>
        <v>42.8</v>
      </c>
      <c r="L14" s="19">
        <f t="shared" si="2"/>
        <v>80.3</v>
      </c>
      <c r="M14" s="10">
        <v>1</v>
      </c>
    </row>
    <row r="15" ht="33" customHeight="1" spans="1:13">
      <c r="A15" s="8"/>
      <c r="B15" s="12"/>
      <c r="C15" s="12"/>
      <c r="D15" s="12"/>
      <c r="E15" s="12"/>
      <c r="F15" s="12" t="s">
        <v>48</v>
      </c>
      <c r="G15" s="10" t="s">
        <v>49</v>
      </c>
      <c r="H15" s="11">
        <v>73.5</v>
      </c>
      <c r="I15" s="11">
        <f t="shared" si="3"/>
        <v>36.75</v>
      </c>
      <c r="J15" s="11">
        <v>82.2</v>
      </c>
      <c r="K15" s="11">
        <f>J15*0.5</f>
        <v>41.1</v>
      </c>
      <c r="L15" s="19">
        <f t="shared" si="2"/>
        <v>77.85</v>
      </c>
      <c r="M15" s="10">
        <v>2</v>
      </c>
    </row>
    <row r="16" ht="33" customHeight="1" spans="1:13">
      <c r="A16" s="8"/>
      <c r="B16" s="12"/>
      <c r="C16" s="12"/>
      <c r="D16" s="12"/>
      <c r="E16" s="12"/>
      <c r="F16" s="12" t="s">
        <v>50</v>
      </c>
      <c r="G16" s="10" t="s">
        <v>51</v>
      </c>
      <c r="H16" s="11">
        <v>66</v>
      </c>
      <c r="I16" s="11">
        <f t="shared" si="3"/>
        <v>33</v>
      </c>
      <c r="J16" s="11">
        <v>80.6</v>
      </c>
      <c r="K16" s="11">
        <f t="shared" ref="K14:K44" si="4">J16*0.5</f>
        <v>40.3</v>
      </c>
      <c r="L16" s="19">
        <f t="shared" si="2"/>
        <v>73.3</v>
      </c>
      <c r="M16" s="10">
        <v>3</v>
      </c>
    </row>
    <row r="17" ht="33" customHeight="1" spans="1:13">
      <c r="A17" s="8" t="s">
        <v>15</v>
      </c>
      <c r="B17" s="12" t="s">
        <v>52</v>
      </c>
      <c r="C17" s="12">
        <v>13070201</v>
      </c>
      <c r="D17" s="12" t="s">
        <v>53</v>
      </c>
      <c r="E17" s="12">
        <v>1</v>
      </c>
      <c r="F17" s="12" t="s">
        <v>54</v>
      </c>
      <c r="G17" s="10" t="s">
        <v>55</v>
      </c>
      <c r="H17" s="11">
        <v>71</v>
      </c>
      <c r="I17" s="11">
        <f t="shared" si="3"/>
        <v>35.5</v>
      </c>
      <c r="J17" s="11">
        <v>87.6</v>
      </c>
      <c r="K17" s="11">
        <f t="shared" si="4"/>
        <v>43.8</v>
      </c>
      <c r="L17" s="19">
        <f t="shared" si="2"/>
        <v>79.3</v>
      </c>
      <c r="M17" s="10">
        <v>1</v>
      </c>
    </row>
    <row r="18" ht="33" customHeight="1" spans="1:13">
      <c r="A18" s="8"/>
      <c r="B18" s="12"/>
      <c r="C18" s="12"/>
      <c r="D18" s="12"/>
      <c r="E18" s="12"/>
      <c r="F18" s="12" t="s">
        <v>56</v>
      </c>
      <c r="G18" s="10" t="s">
        <v>57</v>
      </c>
      <c r="H18" s="11">
        <v>69.5</v>
      </c>
      <c r="I18" s="11">
        <f t="shared" si="3"/>
        <v>34.75</v>
      </c>
      <c r="J18" s="11">
        <v>83.6</v>
      </c>
      <c r="K18" s="11">
        <f t="shared" si="4"/>
        <v>41.8</v>
      </c>
      <c r="L18" s="19">
        <f t="shared" si="2"/>
        <v>76.55</v>
      </c>
      <c r="M18" s="10">
        <v>2</v>
      </c>
    </row>
    <row r="19" ht="33" customHeight="1" spans="1:13">
      <c r="A19" s="8"/>
      <c r="B19" s="12"/>
      <c r="C19" s="12"/>
      <c r="D19" s="12"/>
      <c r="E19" s="12"/>
      <c r="F19" s="12" t="s">
        <v>58</v>
      </c>
      <c r="G19" s="10" t="s">
        <v>59</v>
      </c>
      <c r="H19" s="11">
        <v>65</v>
      </c>
      <c r="I19" s="11">
        <f t="shared" si="3"/>
        <v>32.5</v>
      </c>
      <c r="J19" s="11">
        <v>81.8</v>
      </c>
      <c r="K19" s="11">
        <f t="shared" si="4"/>
        <v>40.9</v>
      </c>
      <c r="L19" s="19">
        <f t="shared" si="2"/>
        <v>73.4</v>
      </c>
      <c r="M19" s="10">
        <v>3</v>
      </c>
    </row>
    <row r="20" ht="33" customHeight="1" spans="1:13">
      <c r="A20" s="8" t="s">
        <v>15</v>
      </c>
      <c r="B20" s="12" t="s">
        <v>60</v>
      </c>
      <c r="C20" s="12">
        <v>13080201</v>
      </c>
      <c r="D20" s="12" t="s">
        <v>61</v>
      </c>
      <c r="E20" s="12">
        <v>1</v>
      </c>
      <c r="F20" s="12" t="s">
        <v>62</v>
      </c>
      <c r="G20" s="10" t="s">
        <v>63</v>
      </c>
      <c r="H20" s="11">
        <v>77.5</v>
      </c>
      <c r="I20" s="11">
        <f t="shared" si="3"/>
        <v>38.75</v>
      </c>
      <c r="J20" s="11">
        <v>82.6</v>
      </c>
      <c r="K20" s="11">
        <f t="shared" si="4"/>
        <v>41.3</v>
      </c>
      <c r="L20" s="19">
        <f t="shared" si="2"/>
        <v>80.05</v>
      </c>
      <c r="M20" s="10">
        <v>1</v>
      </c>
    </row>
    <row r="21" ht="33" customHeight="1" spans="1:13">
      <c r="A21" s="8"/>
      <c r="B21" s="12"/>
      <c r="C21" s="12"/>
      <c r="D21" s="12"/>
      <c r="E21" s="12"/>
      <c r="F21" s="12" t="s">
        <v>64</v>
      </c>
      <c r="G21" s="10" t="s">
        <v>65</v>
      </c>
      <c r="H21" s="11">
        <v>70.5</v>
      </c>
      <c r="I21" s="11">
        <f t="shared" si="3"/>
        <v>35.25</v>
      </c>
      <c r="J21" s="11">
        <v>86.9</v>
      </c>
      <c r="K21" s="11">
        <f t="shared" si="4"/>
        <v>43.45</v>
      </c>
      <c r="L21" s="19">
        <f t="shared" si="2"/>
        <v>78.7</v>
      </c>
      <c r="M21" s="10">
        <v>2</v>
      </c>
    </row>
    <row r="22" ht="33" customHeight="1" spans="1:13">
      <c r="A22" s="8"/>
      <c r="B22" s="12"/>
      <c r="C22" s="12"/>
      <c r="D22" s="12"/>
      <c r="E22" s="12"/>
      <c r="F22" s="12" t="s">
        <v>66</v>
      </c>
      <c r="G22" s="10" t="s">
        <v>67</v>
      </c>
      <c r="H22" s="11">
        <v>68</v>
      </c>
      <c r="I22" s="11">
        <f t="shared" si="3"/>
        <v>34</v>
      </c>
      <c r="J22" s="11">
        <v>81.2</v>
      </c>
      <c r="K22" s="11">
        <f t="shared" si="4"/>
        <v>40.6</v>
      </c>
      <c r="L22" s="19">
        <f t="shared" si="2"/>
        <v>74.6</v>
      </c>
      <c r="M22" s="10">
        <v>3</v>
      </c>
    </row>
    <row r="23" ht="33" customHeight="1" spans="1:13">
      <c r="A23" s="8" t="s">
        <v>15</v>
      </c>
      <c r="B23" s="9" t="s">
        <v>68</v>
      </c>
      <c r="C23" s="9">
        <v>13090201</v>
      </c>
      <c r="D23" s="9" t="s">
        <v>69</v>
      </c>
      <c r="E23" s="9">
        <v>2</v>
      </c>
      <c r="F23" s="9" t="s">
        <v>70</v>
      </c>
      <c r="G23" s="10" t="s">
        <v>71</v>
      </c>
      <c r="H23" s="11">
        <v>65.5</v>
      </c>
      <c r="I23" s="11">
        <f t="shared" si="3"/>
        <v>32.75</v>
      </c>
      <c r="J23" s="11">
        <v>83.2</v>
      </c>
      <c r="K23" s="11">
        <f t="shared" si="4"/>
        <v>41.6</v>
      </c>
      <c r="L23" s="19">
        <f t="shared" si="2"/>
        <v>74.35</v>
      </c>
      <c r="M23" s="10">
        <v>1</v>
      </c>
    </row>
    <row r="24" ht="33" customHeight="1" spans="1:13">
      <c r="A24" s="8"/>
      <c r="B24" s="9"/>
      <c r="C24" s="9"/>
      <c r="D24" s="9"/>
      <c r="E24" s="9"/>
      <c r="F24" s="9" t="s">
        <v>72</v>
      </c>
      <c r="G24" s="10" t="s">
        <v>73</v>
      </c>
      <c r="H24" s="11">
        <v>57</v>
      </c>
      <c r="I24" s="11">
        <f t="shared" si="3"/>
        <v>28.5</v>
      </c>
      <c r="J24" s="11">
        <v>76.8</v>
      </c>
      <c r="K24" s="11">
        <f t="shared" si="4"/>
        <v>38.4</v>
      </c>
      <c r="L24" s="19">
        <f t="shared" si="2"/>
        <v>66.9</v>
      </c>
      <c r="M24" s="10">
        <v>2</v>
      </c>
    </row>
    <row r="25" ht="33" customHeight="1" spans="1:13">
      <c r="A25" s="13" t="s">
        <v>15</v>
      </c>
      <c r="B25" s="14" t="s">
        <v>74</v>
      </c>
      <c r="C25" s="14">
        <v>13100201</v>
      </c>
      <c r="D25" s="14" t="s">
        <v>75</v>
      </c>
      <c r="E25" s="14">
        <v>7</v>
      </c>
      <c r="F25" s="12" t="s">
        <v>76</v>
      </c>
      <c r="G25" s="10" t="s">
        <v>77</v>
      </c>
      <c r="H25" s="11">
        <v>68</v>
      </c>
      <c r="I25" s="11">
        <f t="shared" si="3"/>
        <v>34</v>
      </c>
      <c r="J25" s="11">
        <v>90.2</v>
      </c>
      <c r="K25" s="11">
        <f t="shared" si="4"/>
        <v>45.1</v>
      </c>
      <c r="L25" s="19">
        <f t="shared" si="2"/>
        <v>79.1</v>
      </c>
      <c r="M25" s="20">
        <v>1</v>
      </c>
    </row>
    <row r="26" ht="33" customHeight="1" spans="1:13">
      <c r="A26" s="15"/>
      <c r="B26" s="16"/>
      <c r="C26" s="16"/>
      <c r="D26" s="16"/>
      <c r="E26" s="16"/>
      <c r="F26" s="12" t="s">
        <v>78</v>
      </c>
      <c r="G26" s="10" t="s">
        <v>79</v>
      </c>
      <c r="H26" s="11">
        <v>68.5</v>
      </c>
      <c r="I26" s="11">
        <f t="shared" si="3"/>
        <v>34.25</v>
      </c>
      <c r="J26" s="11">
        <v>88.4</v>
      </c>
      <c r="K26" s="11">
        <f t="shared" si="4"/>
        <v>44.2</v>
      </c>
      <c r="L26" s="19">
        <f t="shared" si="2"/>
        <v>78.45</v>
      </c>
      <c r="M26" s="20">
        <v>2</v>
      </c>
    </row>
    <row r="27" ht="33" customHeight="1" spans="1:13">
      <c r="A27" s="15"/>
      <c r="B27" s="16"/>
      <c r="C27" s="16"/>
      <c r="D27" s="16"/>
      <c r="E27" s="16"/>
      <c r="F27" s="12" t="s">
        <v>80</v>
      </c>
      <c r="G27" s="10" t="s">
        <v>81</v>
      </c>
      <c r="H27" s="11">
        <v>70.5</v>
      </c>
      <c r="I27" s="11">
        <f t="shared" si="3"/>
        <v>35.25</v>
      </c>
      <c r="J27" s="11">
        <v>86.2</v>
      </c>
      <c r="K27" s="11">
        <f t="shared" si="4"/>
        <v>43.1</v>
      </c>
      <c r="L27" s="19">
        <f t="shared" si="2"/>
        <v>78.35</v>
      </c>
      <c r="M27" s="20">
        <v>3</v>
      </c>
    </row>
    <row r="28" ht="33" customHeight="1" spans="1:13">
      <c r="A28" s="15"/>
      <c r="B28" s="16"/>
      <c r="C28" s="16"/>
      <c r="D28" s="16"/>
      <c r="E28" s="16"/>
      <c r="F28" s="12" t="s">
        <v>82</v>
      </c>
      <c r="G28" s="10" t="s">
        <v>83</v>
      </c>
      <c r="H28" s="11">
        <v>71</v>
      </c>
      <c r="I28" s="11">
        <f t="shared" si="3"/>
        <v>35.5</v>
      </c>
      <c r="J28" s="11">
        <v>84.2</v>
      </c>
      <c r="K28" s="11">
        <f t="shared" si="4"/>
        <v>42.1</v>
      </c>
      <c r="L28" s="19">
        <f t="shared" si="2"/>
        <v>77.6</v>
      </c>
      <c r="M28" s="20">
        <v>4</v>
      </c>
    </row>
    <row r="29" ht="33" customHeight="1" spans="1:13">
      <c r="A29" s="15"/>
      <c r="B29" s="16"/>
      <c r="C29" s="16"/>
      <c r="D29" s="16"/>
      <c r="E29" s="16"/>
      <c r="F29" s="12" t="s">
        <v>84</v>
      </c>
      <c r="G29" s="10" t="s">
        <v>85</v>
      </c>
      <c r="H29" s="11">
        <v>64</v>
      </c>
      <c r="I29" s="11">
        <f t="shared" si="3"/>
        <v>32</v>
      </c>
      <c r="J29" s="11">
        <v>88.6</v>
      </c>
      <c r="K29" s="11">
        <f t="shared" si="4"/>
        <v>44.3</v>
      </c>
      <c r="L29" s="19">
        <f t="shared" si="2"/>
        <v>76.3</v>
      </c>
      <c r="M29" s="20">
        <v>5</v>
      </c>
    </row>
    <row r="30" ht="33" customHeight="1" spans="1:13">
      <c r="A30" s="15"/>
      <c r="B30" s="16"/>
      <c r="C30" s="16"/>
      <c r="D30" s="16"/>
      <c r="E30" s="16"/>
      <c r="F30" s="12" t="s">
        <v>86</v>
      </c>
      <c r="G30" s="10" t="s">
        <v>87</v>
      </c>
      <c r="H30" s="11">
        <v>68.5</v>
      </c>
      <c r="I30" s="11">
        <f t="shared" si="3"/>
        <v>34.25</v>
      </c>
      <c r="J30" s="11">
        <v>83.8</v>
      </c>
      <c r="K30" s="11">
        <f t="shared" si="4"/>
        <v>41.9</v>
      </c>
      <c r="L30" s="19">
        <f t="shared" si="2"/>
        <v>76.15</v>
      </c>
      <c r="M30" s="20">
        <v>6</v>
      </c>
    </row>
    <row r="31" ht="33" customHeight="1" spans="1:13">
      <c r="A31" s="15"/>
      <c r="B31" s="16"/>
      <c r="C31" s="16"/>
      <c r="D31" s="16"/>
      <c r="E31" s="16"/>
      <c r="F31" s="12" t="s">
        <v>88</v>
      </c>
      <c r="G31" s="10" t="s">
        <v>89</v>
      </c>
      <c r="H31" s="11">
        <v>63.5</v>
      </c>
      <c r="I31" s="11">
        <f t="shared" si="3"/>
        <v>31.75</v>
      </c>
      <c r="J31" s="11">
        <v>87.6</v>
      </c>
      <c r="K31" s="11">
        <f t="shared" si="4"/>
        <v>43.8</v>
      </c>
      <c r="L31" s="19">
        <f t="shared" si="2"/>
        <v>75.55</v>
      </c>
      <c r="M31" s="20">
        <v>7</v>
      </c>
    </row>
    <row r="32" ht="33" customHeight="1" spans="1:13">
      <c r="A32" s="15"/>
      <c r="B32" s="16"/>
      <c r="C32" s="16"/>
      <c r="D32" s="16"/>
      <c r="E32" s="16"/>
      <c r="F32" s="12" t="s">
        <v>90</v>
      </c>
      <c r="G32" s="10" t="s">
        <v>91</v>
      </c>
      <c r="H32" s="11">
        <v>73</v>
      </c>
      <c r="I32" s="11">
        <f t="shared" si="3"/>
        <v>36.5</v>
      </c>
      <c r="J32" s="11">
        <v>77.6</v>
      </c>
      <c r="K32" s="11">
        <f t="shared" si="4"/>
        <v>38.8</v>
      </c>
      <c r="L32" s="19">
        <f t="shared" si="2"/>
        <v>75.3</v>
      </c>
      <c r="M32" s="20">
        <v>8</v>
      </c>
    </row>
    <row r="33" ht="33" customHeight="1" spans="1:13">
      <c r="A33" s="15"/>
      <c r="B33" s="16"/>
      <c r="C33" s="16"/>
      <c r="D33" s="16"/>
      <c r="E33" s="16"/>
      <c r="F33" s="12" t="s">
        <v>92</v>
      </c>
      <c r="G33" s="10" t="s">
        <v>93</v>
      </c>
      <c r="H33" s="11">
        <v>66.5</v>
      </c>
      <c r="I33" s="11">
        <f t="shared" si="3"/>
        <v>33.25</v>
      </c>
      <c r="J33" s="11">
        <v>82</v>
      </c>
      <c r="K33" s="11">
        <f t="shared" si="4"/>
        <v>41</v>
      </c>
      <c r="L33" s="19">
        <f t="shared" si="2"/>
        <v>74.25</v>
      </c>
      <c r="M33" s="20">
        <v>9</v>
      </c>
    </row>
    <row r="34" ht="33" customHeight="1" spans="1:13">
      <c r="A34" s="15"/>
      <c r="B34" s="16"/>
      <c r="C34" s="16"/>
      <c r="D34" s="16"/>
      <c r="E34" s="16"/>
      <c r="F34" s="12" t="s">
        <v>94</v>
      </c>
      <c r="G34" s="10" t="s">
        <v>95</v>
      </c>
      <c r="H34" s="11">
        <v>60.5</v>
      </c>
      <c r="I34" s="11">
        <f t="shared" si="3"/>
        <v>30.25</v>
      </c>
      <c r="J34" s="11">
        <v>86.8</v>
      </c>
      <c r="K34" s="11">
        <f t="shared" si="4"/>
        <v>43.4</v>
      </c>
      <c r="L34" s="19">
        <f t="shared" si="2"/>
        <v>73.65</v>
      </c>
      <c r="M34" s="20">
        <v>10</v>
      </c>
    </row>
    <row r="35" ht="33" customHeight="1" spans="1:13">
      <c r="A35" s="15"/>
      <c r="B35" s="16"/>
      <c r="C35" s="16"/>
      <c r="D35" s="16"/>
      <c r="E35" s="16"/>
      <c r="F35" s="12" t="s">
        <v>96</v>
      </c>
      <c r="G35" s="10" t="s">
        <v>97</v>
      </c>
      <c r="H35" s="11">
        <v>62</v>
      </c>
      <c r="I35" s="11">
        <f t="shared" si="3"/>
        <v>31</v>
      </c>
      <c r="J35" s="11">
        <v>84.6</v>
      </c>
      <c r="K35" s="11">
        <f t="shared" si="4"/>
        <v>42.3</v>
      </c>
      <c r="L35" s="19">
        <f t="shared" si="2"/>
        <v>73.3</v>
      </c>
      <c r="M35" s="20">
        <v>11</v>
      </c>
    </row>
    <row r="36" ht="33" customHeight="1" spans="1:13">
      <c r="A36" s="15"/>
      <c r="B36" s="16"/>
      <c r="C36" s="16"/>
      <c r="D36" s="16"/>
      <c r="E36" s="16"/>
      <c r="F36" s="12" t="s">
        <v>98</v>
      </c>
      <c r="G36" s="10" t="s">
        <v>99</v>
      </c>
      <c r="H36" s="11">
        <v>66.5</v>
      </c>
      <c r="I36" s="11">
        <f t="shared" si="3"/>
        <v>33.25</v>
      </c>
      <c r="J36" s="11">
        <v>79.8</v>
      </c>
      <c r="K36" s="11">
        <f t="shared" si="4"/>
        <v>39.9</v>
      </c>
      <c r="L36" s="19">
        <f t="shared" si="2"/>
        <v>73.15</v>
      </c>
      <c r="M36" s="20">
        <v>12</v>
      </c>
    </row>
    <row r="37" ht="33" customHeight="1" spans="1:13">
      <c r="A37" s="15"/>
      <c r="B37" s="16"/>
      <c r="C37" s="16"/>
      <c r="D37" s="16"/>
      <c r="E37" s="16"/>
      <c r="F37" s="12" t="s">
        <v>100</v>
      </c>
      <c r="G37" s="10" t="s">
        <v>101</v>
      </c>
      <c r="H37" s="11">
        <v>63.5</v>
      </c>
      <c r="I37" s="11">
        <f t="shared" si="3"/>
        <v>31.75</v>
      </c>
      <c r="J37" s="11">
        <v>82.4</v>
      </c>
      <c r="K37" s="11">
        <f t="shared" si="4"/>
        <v>41.2</v>
      </c>
      <c r="L37" s="19">
        <f t="shared" ref="L37:L77" si="5">I37+K37</f>
        <v>72.95</v>
      </c>
      <c r="M37" s="20">
        <v>13</v>
      </c>
    </row>
    <row r="38" ht="33" customHeight="1" spans="1:13">
      <c r="A38" s="15"/>
      <c r="B38" s="16"/>
      <c r="C38" s="16"/>
      <c r="D38" s="16"/>
      <c r="E38" s="16"/>
      <c r="F38" s="12" t="s">
        <v>102</v>
      </c>
      <c r="G38" s="10" t="s">
        <v>103</v>
      </c>
      <c r="H38" s="11">
        <v>63.5</v>
      </c>
      <c r="I38" s="11">
        <f t="shared" si="3"/>
        <v>31.75</v>
      </c>
      <c r="J38" s="11">
        <v>79.8</v>
      </c>
      <c r="K38" s="11">
        <f t="shared" si="4"/>
        <v>39.9</v>
      </c>
      <c r="L38" s="19">
        <f t="shared" si="5"/>
        <v>71.65</v>
      </c>
      <c r="M38" s="20">
        <v>14</v>
      </c>
    </row>
    <row r="39" ht="33" customHeight="1" spans="1:13">
      <c r="A39" s="15"/>
      <c r="B39" s="16"/>
      <c r="C39" s="16"/>
      <c r="D39" s="16"/>
      <c r="E39" s="16"/>
      <c r="F39" s="12" t="s">
        <v>104</v>
      </c>
      <c r="G39" s="10" t="s">
        <v>105</v>
      </c>
      <c r="H39" s="11">
        <v>60</v>
      </c>
      <c r="I39" s="11">
        <f t="shared" si="3"/>
        <v>30</v>
      </c>
      <c r="J39" s="11">
        <v>82.8</v>
      </c>
      <c r="K39" s="11">
        <f t="shared" si="4"/>
        <v>41.4</v>
      </c>
      <c r="L39" s="19">
        <f t="shared" si="5"/>
        <v>71.4</v>
      </c>
      <c r="M39" s="20">
        <v>15</v>
      </c>
    </row>
    <row r="40" ht="33" customHeight="1" spans="1:13">
      <c r="A40" s="15"/>
      <c r="B40" s="16"/>
      <c r="C40" s="16"/>
      <c r="D40" s="16"/>
      <c r="E40" s="16"/>
      <c r="F40" s="12" t="s">
        <v>106</v>
      </c>
      <c r="G40" s="10" t="s">
        <v>107</v>
      </c>
      <c r="H40" s="11">
        <v>60.5</v>
      </c>
      <c r="I40" s="11">
        <f t="shared" si="3"/>
        <v>30.25</v>
      </c>
      <c r="J40" s="11">
        <v>81.4</v>
      </c>
      <c r="K40" s="11">
        <f t="shared" si="4"/>
        <v>40.7</v>
      </c>
      <c r="L40" s="19">
        <f t="shared" si="5"/>
        <v>70.95</v>
      </c>
      <c r="M40" s="20">
        <v>16</v>
      </c>
    </row>
    <row r="41" ht="33" customHeight="1" spans="1:13">
      <c r="A41" s="15"/>
      <c r="B41" s="16"/>
      <c r="C41" s="16"/>
      <c r="D41" s="16"/>
      <c r="E41" s="16"/>
      <c r="F41" s="12" t="s">
        <v>108</v>
      </c>
      <c r="G41" s="10" t="s">
        <v>109</v>
      </c>
      <c r="H41" s="11">
        <v>60.5</v>
      </c>
      <c r="I41" s="11">
        <f t="shared" si="3"/>
        <v>30.25</v>
      </c>
      <c r="J41" s="11">
        <v>80.2</v>
      </c>
      <c r="K41" s="11">
        <f t="shared" si="4"/>
        <v>40.1</v>
      </c>
      <c r="L41" s="19">
        <f t="shared" si="5"/>
        <v>70.35</v>
      </c>
      <c r="M41" s="20">
        <v>17</v>
      </c>
    </row>
    <row r="42" ht="33" customHeight="1" spans="1:13">
      <c r="A42" s="15"/>
      <c r="B42" s="16"/>
      <c r="C42" s="16"/>
      <c r="D42" s="16"/>
      <c r="E42" s="16"/>
      <c r="F42" s="12" t="s">
        <v>110</v>
      </c>
      <c r="G42" s="10" t="s">
        <v>111</v>
      </c>
      <c r="H42" s="11">
        <v>60.5</v>
      </c>
      <c r="I42" s="11">
        <f t="shared" si="3"/>
        <v>30.25</v>
      </c>
      <c r="J42" s="11">
        <v>76.6</v>
      </c>
      <c r="K42" s="11">
        <f t="shared" si="4"/>
        <v>38.3</v>
      </c>
      <c r="L42" s="19">
        <f t="shared" si="5"/>
        <v>68.55</v>
      </c>
      <c r="M42" s="20">
        <v>18</v>
      </c>
    </row>
    <row r="43" ht="33" customHeight="1" spans="1:13">
      <c r="A43" s="15"/>
      <c r="B43" s="16"/>
      <c r="C43" s="16"/>
      <c r="D43" s="16"/>
      <c r="E43" s="16"/>
      <c r="F43" s="12" t="s">
        <v>112</v>
      </c>
      <c r="G43" s="10" t="s">
        <v>113</v>
      </c>
      <c r="H43" s="11">
        <v>58</v>
      </c>
      <c r="I43" s="11">
        <f t="shared" si="3"/>
        <v>29</v>
      </c>
      <c r="J43" s="11">
        <v>77.6</v>
      </c>
      <c r="K43" s="11">
        <f t="shared" si="4"/>
        <v>38.8</v>
      </c>
      <c r="L43" s="19">
        <f t="shared" si="5"/>
        <v>67.8</v>
      </c>
      <c r="M43" s="20">
        <v>19</v>
      </c>
    </row>
    <row r="44" ht="33" customHeight="1" spans="1:13">
      <c r="A44" s="17"/>
      <c r="B44" s="18"/>
      <c r="C44" s="18"/>
      <c r="D44" s="18"/>
      <c r="E44" s="18"/>
      <c r="F44" s="12" t="s">
        <v>114</v>
      </c>
      <c r="G44" s="10" t="s">
        <v>115</v>
      </c>
      <c r="H44" s="11">
        <v>59.5</v>
      </c>
      <c r="I44" s="11">
        <f t="shared" si="3"/>
        <v>29.75</v>
      </c>
      <c r="J44" s="11">
        <v>74.6</v>
      </c>
      <c r="K44" s="11">
        <f t="shared" si="4"/>
        <v>37.3</v>
      </c>
      <c r="L44" s="19">
        <f t="shared" si="5"/>
        <v>67.05</v>
      </c>
      <c r="M44" s="20">
        <v>20</v>
      </c>
    </row>
    <row r="45" ht="33" customHeight="1" spans="1:13">
      <c r="A45" s="8" t="s">
        <v>15</v>
      </c>
      <c r="B45" s="12" t="s">
        <v>116</v>
      </c>
      <c r="C45" s="12">
        <v>13110201</v>
      </c>
      <c r="D45" s="12" t="s">
        <v>117</v>
      </c>
      <c r="E45" s="12">
        <v>4</v>
      </c>
      <c r="F45" s="12" t="s">
        <v>118</v>
      </c>
      <c r="G45" s="10" t="s">
        <v>119</v>
      </c>
      <c r="H45" s="11">
        <v>65</v>
      </c>
      <c r="I45" s="11">
        <v>32.5</v>
      </c>
      <c r="J45" s="11">
        <v>86.8</v>
      </c>
      <c r="K45" s="11">
        <v>43.4</v>
      </c>
      <c r="L45" s="19">
        <f t="shared" si="5"/>
        <v>75.9</v>
      </c>
      <c r="M45" s="10">
        <v>1</v>
      </c>
    </row>
    <row r="46" ht="33" customHeight="1" spans="1:13">
      <c r="A46" s="8"/>
      <c r="B46" s="12"/>
      <c r="C46" s="12"/>
      <c r="D46" s="12"/>
      <c r="E46" s="12"/>
      <c r="F46" s="12" t="s">
        <v>120</v>
      </c>
      <c r="G46" s="10" t="s">
        <v>121</v>
      </c>
      <c r="H46" s="11">
        <v>68</v>
      </c>
      <c r="I46" s="11">
        <v>34</v>
      </c>
      <c r="J46" s="11">
        <v>82.2</v>
      </c>
      <c r="K46" s="11">
        <v>41.1</v>
      </c>
      <c r="L46" s="19">
        <f t="shared" si="5"/>
        <v>75.1</v>
      </c>
      <c r="M46" s="10">
        <v>2</v>
      </c>
    </row>
    <row r="47" ht="33" customHeight="1" spans="1:13">
      <c r="A47" s="8"/>
      <c r="B47" s="12"/>
      <c r="C47" s="12"/>
      <c r="D47" s="12"/>
      <c r="E47" s="12"/>
      <c r="F47" s="12" t="s">
        <v>122</v>
      </c>
      <c r="G47" s="10" t="s">
        <v>123</v>
      </c>
      <c r="H47" s="11">
        <v>63.5</v>
      </c>
      <c r="I47" s="11">
        <v>31.75</v>
      </c>
      <c r="J47" s="11">
        <v>85.6</v>
      </c>
      <c r="K47" s="11">
        <v>42.8</v>
      </c>
      <c r="L47" s="19">
        <f t="shared" si="5"/>
        <v>74.55</v>
      </c>
      <c r="M47" s="10">
        <v>3</v>
      </c>
    </row>
    <row r="48" ht="33" customHeight="1" spans="1:13">
      <c r="A48" s="8"/>
      <c r="B48" s="12"/>
      <c r="C48" s="12"/>
      <c r="D48" s="12"/>
      <c r="E48" s="12"/>
      <c r="F48" s="12" t="s">
        <v>124</v>
      </c>
      <c r="G48" s="10" t="s">
        <v>125</v>
      </c>
      <c r="H48" s="11">
        <v>68.5</v>
      </c>
      <c r="I48" s="11">
        <v>34.25</v>
      </c>
      <c r="J48" s="11">
        <v>79.8</v>
      </c>
      <c r="K48" s="11">
        <v>39.9</v>
      </c>
      <c r="L48" s="19">
        <f t="shared" si="5"/>
        <v>74.15</v>
      </c>
      <c r="M48" s="10">
        <v>4</v>
      </c>
    </row>
    <row r="49" ht="33" customHeight="1" spans="1:13">
      <c r="A49" s="8"/>
      <c r="B49" s="12"/>
      <c r="C49" s="12"/>
      <c r="D49" s="12"/>
      <c r="E49" s="12"/>
      <c r="F49" s="12" t="s">
        <v>126</v>
      </c>
      <c r="G49" s="10" t="s">
        <v>127</v>
      </c>
      <c r="H49" s="11">
        <v>65.5</v>
      </c>
      <c r="I49" s="11">
        <f>H49*0.5</f>
        <v>32.75</v>
      </c>
      <c r="J49" s="11">
        <v>80.6</v>
      </c>
      <c r="K49" s="11">
        <v>40.3</v>
      </c>
      <c r="L49" s="19">
        <f t="shared" si="5"/>
        <v>73.05</v>
      </c>
      <c r="M49" s="10">
        <v>5</v>
      </c>
    </row>
    <row r="50" ht="33" customHeight="1" spans="1:13">
      <c r="A50" s="8"/>
      <c r="B50" s="12"/>
      <c r="C50" s="12"/>
      <c r="D50" s="12"/>
      <c r="E50" s="12"/>
      <c r="F50" s="12" t="s">
        <v>128</v>
      </c>
      <c r="G50" s="10" t="s">
        <v>129</v>
      </c>
      <c r="H50" s="11">
        <v>56.5</v>
      </c>
      <c r="I50" s="11">
        <v>28.25</v>
      </c>
      <c r="J50" s="11">
        <v>84.4</v>
      </c>
      <c r="K50" s="11">
        <v>42.2</v>
      </c>
      <c r="L50" s="19">
        <f t="shared" si="5"/>
        <v>70.45</v>
      </c>
      <c r="M50" s="10">
        <v>6</v>
      </c>
    </row>
    <row r="51" ht="33" customHeight="1" spans="1:13">
      <c r="A51" s="8"/>
      <c r="B51" s="12"/>
      <c r="C51" s="12"/>
      <c r="D51" s="12"/>
      <c r="E51" s="12"/>
      <c r="F51" s="12" t="s">
        <v>130</v>
      </c>
      <c r="G51" s="10" t="s">
        <v>131</v>
      </c>
      <c r="H51" s="11">
        <v>56</v>
      </c>
      <c r="I51" s="11">
        <v>28</v>
      </c>
      <c r="J51" s="11">
        <v>78.8</v>
      </c>
      <c r="K51" s="11">
        <v>39.4</v>
      </c>
      <c r="L51" s="19">
        <f t="shared" si="5"/>
        <v>67.4</v>
      </c>
      <c r="M51" s="10">
        <v>7</v>
      </c>
    </row>
    <row r="52" ht="33" customHeight="1" spans="1:13">
      <c r="A52" s="8"/>
      <c r="B52" s="12"/>
      <c r="C52" s="12"/>
      <c r="D52" s="12"/>
      <c r="E52" s="12"/>
      <c r="F52" s="12" t="s">
        <v>132</v>
      </c>
      <c r="G52" s="10" t="s">
        <v>133</v>
      </c>
      <c r="H52" s="11">
        <v>50.5</v>
      </c>
      <c r="I52" s="11">
        <v>25.25</v>
      </c>
      <c r="J52" s="11">
        <v>76.4</v>
      </c>
      <c r="K52" s="11">
        <v>38.2</v>
      </c>
      <c r="L52" s="19">
        <f t="shared" si="5"/>
        <v>63.45</v>
      </c>
      <c r="M52" s="10">
        <v>8</v>
      </c>
    </row>
    <row r="53" ht="33" customHeight="1" spans="1:13">
      <c r="A53" s="8"/>
      <c r="B53" s="12"/>
      <c r="C53" s="12"/>
      <c r="D53" s="12"/>
      <c r="E53" s="12"/>
      <c r="F53" s="12" t="s">
        <v>36</v>
      </c>
      <c r="G53" s="10" t="s">
        <v>134</v>
      </c>
      <c r="H53" s="11">
        <v>51.5</v>
      </c>
      <c r="I53" s="11">
        <f t="shared" ref="I53:I77" si="6">H53*0.5</f>
        <v>25.75</v>
      </c>
      <c r="J53" s="11" t="s">
        <v>36</v>
      </c>
      <c r="K53" s="11">
        <v>0</v>
      </c>
      <c r="L53" s="19">
        <f t="shared" si="5"/>
        <v>25.75</v>
      </c>
      <c r="M53" s="10">
        <v>9</v>
      </c>
    </row>
    <row r="54" ht="33" customHeight="1" spans="1:13">
      <c r="A54" s="8" t="s">
        <v>15</v>
      </c>
      <c r="B54" s="9" t="s">
        <v>135</v>
      </c>
      <c r="C54" s="9">
        <v>13120201</v>
      </c>
      <c r="D54" s="9" t="s">
        <v>136</v>
      </c>
      <c r="E54" s="9">
        <v>5</v>
      </c>
      <c r="F54" s="9" t="s">
        <v>137</v>
      </c>
      <c r="G54" s="10" t="s">
        <v>138</v>
      </c>
      <c r="H54" s="11">
        <v>69.5</v>
      </c>
      <c r="I54" s="11">
        <f t="shared" si="6"/>
        <v>34.75</v>
      </c>
      <c r="J54" s="11">
        <v>88.3</v>
      </c>
      <c r="K54" s="11">
        <f t="shared" ref="K54:K73" si="7">J54*0.5</f>
        <v>44.15</v>
      </c>
      <c r="L54" s="19">
        <f t="shared" si="5"/>
        <v>78.9</v>
      </c>
      <c r="M54" s="10">
        <v>1</v>
      </c>
    </row>
    <row r="55" ht="33" customHeight="1" spans="1:13">
      <c r="A55" s="8"/>
      <c r="B55" s="9"/>
      <c r="C55" s="9"/>
      <c r="D55" s="9"/>
      <c r="E55" s="9"/>
      <c r="F55" s="9" t="s">
        <v>139</v>
      </c>
      <c r="G55" s="10" t="s">
        <v>140</v>
      </c>
      <c r="H55" s="11">
        <v>66.5</v>
      </c>
      <c r="I55" s="11">
        <f t="shared" si="6"/>
        <v>33.25</v>
      </c>
      <c r="J55" s="11">
        <v>89.2</v>
      </c>
      <c r="K55" s="11">
        <f t="shared" si="7"/>
        <v>44.6</v>
      </c>
      <c r="L55" s="19">
        <f t="shared" si="5"/>
        <v>77.85</v>
      </c>
      <c r="M55" s="10">
        <v>2</v>
      </c>
    </row>
    <row r="56" ht="33" customHeight="1" spans="1:13">
      <c r="A56" s="8"/>
      <c r="B56" s="9"/>
      <c r="C56" s="9"/>
      <c r="D56" s="9"/>
      <c r="E56" s="9"/>
      <c r="F56" s="9" t="s">
        <v>141</v>
      </c>
      <c r="G56" s="10" t="s">
        <v>142</v>
      </c>
      <c r="H56" s="11">
        <v>67.5</v>
      </c>
      <c r="I56" s="11">
        <f t="shared" si="6"/>
        <v>33.75</v>
      </c>
      <c r="J56" s="11">
        <v>85.6</v>
      </c>
      <c r="K56" s="11">
        <f t="shared" si="7"/>
        <v>42.8</v>
      </c>
      <c r="L56" s="19">
        <f t="shared" si="5"/>
        <v>76.55</v>
      </c>
      <c r="M56" s="10">
        <v>3</v>
      </c>
    </row>
    <row r="57" ht="33" customHeight="1" spans="1:13">
      <c r="A57" s="8"/>
      <c r="B57" s="9"/>
      <c r="C57" s="9"/>
      <c r="D57" s="9"/>
      <c r="E57" s="9"/>
      <c r="F57" s="9" t="s">
        <v>143</v>
      </c>
      <c r="G57" s="10" t="s">
        <v>144</v>
      </c>
      <c r="H57" s="11">
        <v>66</v>
      </c>
      <c r="I57" s="11">
        <f t="shared" si="6"/>
        <v>33</v>
      </c>
      <c r="J57" s="11">
        <v>86.5</v>
      </c>
      <c r="K57" s="11">
        <f t="shared" si="7"/>
        <v>43.25</v>
      </c>
      <c r="L57" s="19">
        <f t="shared" si="5"/>
        <v>76.25</v>
      </c>
      <c r="M57" s="10">
        <v>4</v>
      </c>
    </row>
    <row r="58" ht="33" customHeight="1" spans="1:13">
      <c r="A58" s="8"/>
      <c r="B58" s="9"/>
      <c r="C58" s="9"/>
      <c r="D58" s="9"/>
      <c r="E58" s="9"/>
      <c r="F58" s="9" t="s">
        <v>145</v>
      </c>
      <c r="G58" s="10" t="s">
        <v>146</v>
      </c>
      <c r="H58" s="11">
        <v>66.5</v>
      </c>
      <c r="I58" s="11">
        <f t="shared" si="6"/>
        <v>33.25</v>
      </c>
      <c r="J58" s="11">
        <v>82.8</v>
      </c>
      <c r="K58" s="11">
        <f t="shared" si="7"/>
        <v>41.4</v>
      </c>
      <c r="L58" s="19">
        <f t="shared" si="5"/>
        <v>74.65</v>
      </c>
      <c r="M58" s="10">
        <v>5</v>
      </c>
    </row>
    <row r="59" ht="33" customHeight="1" spans="1:13">
      <c r="A59" s="8"/>
      <c r="B59" s="9"/>
      <c r="C59" s="9"/>
      <c r="D59" s="9"/>
      <c r="E59" s="9"/>
      <c r="F59" s="9" t="s">
        <v>147</v>
      </c>
      <c r="G59" s="10" t="s">
        <v>148</v>
      </c>
      <c r="H59" s="11">
        <v>63.5</v>
      </c>
      <c r="I59" s="11">
        <f t="shared" si="6"/>
        <v>31.75</v>
      </c>
      <c r="J59" s="11">
        <v>84.4</v>
      </c>
      <c r="K59" s="11">
        <f t="shared" si="7"/>
        <v>42.2</v>
      </c>
      <c r="L59" s="19">
        <f t="shared" si="5"/>
        <v>73.95</v>
      </c>
      <c r="M59" s="10">
        <v>6</v>
      </c>
    </row>
    <row r="60" ht="33" customHeight="1" spans="1:13">
      <c r="A60" s="8"/>
      <c r="B60" s="9"/>
      <c r="C60" s="9"/>
      <c r="D60" s="9"/>
      <c r="E60" s="9"/>
      <c r="F60" s="9" t="s">
        <v>149</v>
      </c>
      <c r="G60" s="10" t="s">
        <v>150</v>
      </c>
      <c r="H60" s="11">
        <v>66</v>
      </c>
      <c r="I60" s="11">
        <f t="shared" si="6"/>
        <v>33</v>
      </c>
      <c r="J60" s="11">
        <v>81.2</v>
      </c>
      <c r="K60" s="11">
        <f t="shared" si="7"/>
        <v>40.6</v>
      </c>
      <c r="L60" s="19">
        <f t="shared" si="5"/>
        <v>73.6</v>
      </c>
      <c r="M60" s="10">
        <v>7</v>
      </c>
    </row>
    <row r="61" ht="33" customHeight="1" spans="1:13">
      <c r="A61" s="8"/>
      <c r="B61" s="9"/>
      <c r="C61" s="9"/>
      <c r="D61" s="9"/>
      <c r="E61" s="9"/>
      <c r="F61" s="9" t="s">
        <v>151</v>
      </c>
      <c r="G61" s="10" t="s">
        <v>152</v>
      </c>
      <c r="H61" s="11">
        <v>64</v>
      </c>
      <c r="I61" s="11">
        <f t="shared" si="6"/>
        <v>32</v>
      </c>
      <c r="J61" s="11">
        <v>82.6</v>
      </c>
      <c r="K61" s="11">
        <f t="shared" si="7"/>
        <v>41.3</v>
      </c>
      <c r="L61" s="19">
        <f t="shared" si="5"/>
        <v>73.3</v>
      </c>
      <c r="M61" s="10">
        <v>8</v>
      </c>
    </row>
    <row r="62" ht="33" customHeight="1" spans="1:13">
      <c r="A62" s="8"/>
      <c r="B62" s="9"/>
      <c r="C62" s="9"/>
      <c r="D62" s="9"/>
      <c r="E62" s="9"/>
      <c r="F62" s="9" t="s">
        <v>153</v>
      </c>
      <c r="G62" s="10" t="s">
        <v>154</v>
      </c>
      <c r="H62" s="11">
        <v>65</v>
      </c>
      <c r="I62" s="11">
        <f t="shared" si="6"/>
        <v>32.5</v>
      </c>
      <c r="J62" s="11">
        <v>81.5</v>
      </c>
      <c r="K62" s="11">
        <f t="shared" si="7"/>
        <v>40.75</v>
      </c>
      <c r="L62" s="19">
        <f t="shared" si="5"/>
        <v>73.25</v>
      </c>
      <c r="M62" s="10">
        <v>9</v>
      </c>
    </row>
    <row r="63" ht="33" customHeight="1" spans="1:13">
      <c r="A63" s="8"/>
      <c r="B63" s="9"/>
      <c r="C63" s="9"/>
      <c r="D63" s="9"/>
      <c r="E63" s="9"/>
      <c r="F63" s="9" t="s">
        <v>155</v>
      </c>
      <c r="G63" s="10" t="s">
        <v>156</v>
      </c>
      <c r="H63" s="11">
        <v>63</v>
      </c>
      <c r="I63" s="11">
        <f t="shared" si="6"/>
        <v>31.5</v>
      </c>
      <c r="J63" s="11">
        <v>80.2</v>
      </c>
      <c r="K63" s="11">
        <f t="shared" si="7"/>
        <v>40.1</v>
      </c>
      <c r="L63" s="19">
        <f t="shared" si="5"/>
        <v>71.6</v>
      </c>
      <c r="M63" s="10">
        <v>10</v>
      </c>
    </row>
    <row r="64" ht="33" customHeight="1" spans="1:13">
      <c r="A64" s="8"/>
      <c r="B64" s="9"/>
      <c r="C64" s="9"/>
      <c r="D64" s="9"/>
      <c r="E64" s="9"/>
      <c r="F64" s="9" t="s">
        <v>157</v>
      </c>
      <c r="G64" s="10" t="s">
        <v>158</v>
      </c>
      <c r="H64" s="11">
        <v>62</v>
      </c>
      <c r="I64" s="11">
        <f t="shared" si="6"/>
        <v>31</v>
      </c>
      <c r="J64" s="11">
        <v>80.7</v>
      </c>
      <c r="K64" s="11">
        <f t="shared" si="7"/>
        <v>40.35</v>
      </c>
      <c r="L64" s="19">
        <f t="shared" si="5"/>
        <v>71.35</v>
      </c>
      <c r="M64" s="10">
        <v>11</v>
      </c>
    </row>
    <row r="65" ht="33" customHeight="1" spans="1:13">
      <c r="A65" s="8"/>
      <c r="B65" s="9"/>
      <c r="C65" s="9"/>
      <c r="D65" s="9"/>
      <c r="E65" s="9"/>
      <c r="F65" s="9" t="s">
        <v>159</v>
      </c>
      <c r="G65" s="10" t="s">
        <v>160</v>
      </c>
      <c r="H65" s="11">
        <v>64</v>
      </c>
      <c r="I65" s="11">
        <f t="shared" si="6"/>
        <v>32</v>
      </c>
      <c r="J65" s="11">
        <v>78.5</v>
      </c>
      <c r="K65" s="11">
        <f t="shared" si="7"/>
        <v>39.25</v>
      </c>
      <c r="L65" s="19">
        <f t="shared" si="5"/>
        <v>71.25</v>
      </c>
      <c r="M65" s="10">
        <v>12</v>
      </c>
    </row>
    <row r="66" ht="33" customHeight="1" spans="1:13">
      <c r="A66" s="8"/>
      <c r="B66" s="9"/>
      <c r="C66" s="9"/>
      <c r="D66" s="9"/>
      <c r="E66" s="9"/>
      <c r="F66" s="9" t="s">
        <v>161</v>
      </c>
      <c r="G66" s="10" t="s">
        <v>162</v>
      </c>
      <c r="H66" s="11">
        <v>60</v>
      </c>
      <c r="I66" s="11">
        <f t="shared" si="6"/>
        <v>30</v>
      </c>
      <c r="J66" s="11">
        <v>81.4</v>
      </c>
      <c r="K66" s="11">
        <f t="shared" si="7"/>
        <v>40.7</v>
      </c>
      <c r="L66" s="19">
        <f t="shared" si="5"/>
        <v>70.7</v>
      </c>
      <c r="M66" s="10">
        <v>13</v>
      </c>
    </row>
    <row r="67" ht="33" customHeight="1" spans="1:13">
      <c r="A67" s="8"/>
      <c r="B67" s="9"/>
      <c r="C67" s="9"/>
      <c r="D67" s="9"/>
      <c r="E67" s="9"/>
      <c r="F67" s="9" t="s">
        <v>163</v>
      </c>
      <c r="G67" s="10" t="s">
        <v>164</v>
      </c>
      <c r="H67" s="11">
        <v>60.5</v>
      </c>
      <c r="I67" s="11">
        <f t="shared" si="6"/>
        <v>30.25</v>
      </c>
      <c r="J67" s="11">
        <v>80.9</v>
      </c>
      <c r="K67" s="11">
        <f t="shared" si="7"/>
        <v>40.45</v>
      </c>
      <c r="L67" s="19">
        <f t="shared" si="5"/>
        <v>70.7</v>
      </c>
      <c r="M67" s="10">
        <v>14</v>
      </c>
    </row>
    <row r="68" ht="33" customHeight="1" spans="1:13">
      <c r="A68" s="8"/>
      <c r="B68" s="9"/>
      <c r="C68" s="9"/>
      <c r="D68" s="9"/>
      <c r="E68" s="9"/>
      <c r="F68" s="9" t="s">
        <v>165</v>
      </c>
      <c r="G68" s="10" t="s">
        <v>166</v>
      </c>
      <c r="H68" s="11">
        <v>60.5</v>
      </c>
      <c r="I68" s="11">
        <f t="shared" si="6"/>
        <v>30.25</v>
      </c>
      <c r="J68" s="11">
        <v>80.9</v>
      </c>
      <c r="K68" s="11">
        <f t="shared" si="7"/>
        <v>40.45</v>
      </c>
      <c r="L68" s="19">
        <f t="shared" si="5"/>
        <v>70.7</v>
      </c>
      <c r="M68" s="10">
        <v>14</v>
      </c>
    </row>
    <row r="69" ht="33" customHeight="1" spans="1:13">
      <c r="A69" s="8" t="s">
        <v>15</v>
      </c>
      <c r="B69" s="9" t="s">
        <v>167</v>
      </c>
      <c r="C69" s="9">
        <v>13130201</v>
      </c>
      <c r="D69" s="9" t="s">
        <v>168</v>
      </c>
      <c r="E69" s="9">
        <v>2</v>
      </c>
      <c r="F69" s="9" t="s">
        <v>169</v>
      </c>
      <c r="G69" s="10" t="s">
        <v>170</v>
      </c>
      <c r="H69" s="11">
        <v>75.5</v>
      </c>
      <c r="I69" s="11">
        <f t="shared" si="6"/>
        <v>37.75</v>
      </c>
      <c r="J69" s="11">
        <v>85.2</v>
      </c>
      <c r="K69" s="11">
        <f t="shared" si="7"/>
        <v>42.6</v>
      </c>
      <c r="L69" s="19">
        <f t="shared" si="5"/>
        <v>80.35</v>
      </c>
      <c r="M69" s="10">
        <v>1</v>
      </c>
    </row>
    <row r="70" ht="33" customHeight="1" spans="1:13">
      <c r="A70" s="8"/>
      <c r="B70" s="9"/>
      <c r="C70" s="9"/>
      <c r="D70" s="9"/>
      <c r="E70" s="9"/>
      <c r="F70" s="9" t="s">
        <v>171</v>
      </c>
      <c r="G70" s="10" t="s">
        <v>172</v>
      </c>
      <c r="H70" s="11">
        <v>71</v>
      </c>
      <c r="I70" s="11">
        <f t="shared" si="6"/>
        <v>35.5</v>
      </c>
      <c r="J70" s="11">
        <v>86.2</v>
      </c>
      <c r="K70" s="11">
        <f t="shared" si="7"/>
        <v>43.1</v>
      </c>
      <c r="L70" s="19">
        <f t="shared" si="5"/>
        <v>78.6</v>
      </c>
      <c r="M70" s="10">
        <v>2</v>
      </c>
    </row>
    <row r="71" ht="33" customHeight="1" spans="1:13">
      <c r="A71" s="8"/>
      <c r="B71" s="9"/>
      <c r="C71" s="9"/>
      <c r="D71" s="9"/>
      <c r="E71" s="9"/>
      <c r="F71" s="9" t="s">
        <v>173</v>
      </c>
      <c r="G71" s="10" t="s">
        <v>174</v>
      </c>
      <c r="H71" s="11">
        <v>62</v>
      </c>
      <c r="I71" s="11">
        <f t="shared" si="6"/>
        <v>31</v>
      </c>
      <c r="J71" s="11">
        <v>90</v>
      </c>
      <c r="K71" s="11">
        <f t="shared" si="7"/>
        <v>45</v>
      </c>
      <c r="L71" s="19">
        <f t="shared" si="5"/>
        <v>76</v>
      </c>
      <c r="M71" s="10">
        <v>3</v>
      </c>
    </row>
    <row r="72" ht="33" customHeight="1" spans="1:13">
      <c r="A72" s="8"/>
      <c r="B72" s="9"/>
      <c r="C72" s="9"/>
      <c r="D72" s="9"/>
      <c r="E72" s="9"/>
      <c r="F72" s="9" t="s">
        <v>175</v>
      </c>
      <c r="G72" s="10" t="s">
        <v>176</v>
      </c>
      <c r="H72" s="11">
        <v>60</v>
      </c>
      <c r="I72" s="11">
        <f t="shared" si="6"/>
        <v>30</v>
      </c>
      <c r="J72" s="11">
        <v>86.6</v>
      </c>
      <c r="K72" s="11">
        <f t="shared" si="7"/>
        <v>43.3</v>
      </c>
      <c r="L72" s="19">
        <f t="shared" si="5"/>
        <v>73.3</v>
      </c>
      <c r="M72" s="10">
        <v>4</v>
      </c>
    </row>
    <row r="73" ht="33" customHeight="1" spans="1:13">
      <c r="A73" s="8"/>
      <c r="B73" s="9"/>
      <c r="C73" s="9"/>
      <c r="D73" s="9"/>
      <c r="E73" s="9"/>
      <c r="F73" s="9" t="s">
        <v>177</v>
      </c>
      <c r="G73" s="10" t="s">
        <v>178</v>
      </c>
      <c r="H73" s="11">
        <v>58.5</v>
      </c>
      <c r="I73" s="11">
        <f t="shared" si="6"/>
        <v>29.25</v>
      </c>
      <c r="J73" s="11">
        <v>85.6</v>
      </c>
      <c r="K73" s="11">
        <f t="shared" si="7"/>
        <v>42.8</v>
      </c>
      <c r="L73" s="19">
        <f t="shared" si="5"/>
        <v>72.05</v>
      </c>
      <c r="M73" s="10">
        <v>5</v>
      </c>
    </row>
    <row r="74" ht="33" customHeight="1" spans="1:13">
      <c r="A74" s="8"/>
      <c r="B74" s="9"/>
      <c r="C74" s="9"/>
      <c r="D74" s="9"/>
      <c r="E74" s="9"/>
      <c r="F74" s="9" t="s">
        <v>36</v>
      </c>
      <c r="G74" s="10" t="s">
        <v>179</v>
      </c>
      <c r="H74" s="11">
        <v>56</v>
      </c>
      <c r="I74" s="11">
        <f t="shared" si="6"/>
        <v>28</v>
      </c>
      <c r="J74" s="11" t="s">
        <v>36</v>
      </c>
      <c r="K74" s="11">
        <v>0</v>
      </c>
      <c r="L74" s="19">
        <f t="shared" si="5"/>
        <v>28</v>
      </c>
      <c r="M74" s="10">
        <v>6</v>
      </c>
    </row>
    <row r="75" ht="33" customHeight="1" spans="1:13">
      <c r="A75" s="8" t="s">
        <v>15</v>
      </c>
      <c r="B75" s="9" t="s">
        <v>180</v>
      </c>
      <c r="C75" s="9">
        <v>13140201</v>
      </c>
      <c r="D75" s="9" t="s">
        <v>181</v>
      </c>
      <c r="E75" s="9">
        <v>1</v>
      </c>
      <c r="F75" s="9" t="s">
        <v>182</v>
      </c>
      <c r="G75" s="10" t="s">
        <v>183</v>
      </c>
      <c r="H75" s="11">
        <v>64</v>
      </c>
      <c r="I75" s="11">
        <f t="shared" si="6"/>
        <v>32</v>
      </c>
      <c r="J75" s="11">
        <v>84.4</v>
      </c>
      <c r="K75" s="11">
        <f t="shared" ref="K75:K77" si="8">J75*0.5</f>
        <v>42.2</v>
      </c>
      <c r="L75" s="19">
        <f t="shared" si="5"/>
        <v>74.2</v>
      </c>
      <c r="M75" s="10">
        <v>1</v>
      </c>
    </row>
    <row r="76" ht="33" customHeight="1" spans="1:13">
      <c r="A76" s="8"/>
      <c r="B76" s="9"/>
      <c r="C76" s="9"/>
      <c r="D76" s="9"/>
      <c r="E76" s="9"/>
      <c r="F76" s="9" t="s">
        <v>184</v>
      </c>
      <c r="G76" s="10" t="s">
        <v>185</v>
      </c>
      <c r="H76" s="11">
        <v>52.5</v>
      </c>
      <c r="I76" s="11">
        <f t="shared" si="6"/>
        <v>26.25</v>
      </c>
      <c r="J76" s="11">
        <v>83</v>
      </c>
      <c r="K76" s="11">
        <f t="shared" si="8"/>
        <v>41.5</v>
      </c>
      <c r="L76" s="19">
        <f t="shared" si="5"/>
        <v>67.75</v>
      </c>
      <c r="M76" s="10">
        <v>2</v>
      </c>
    </row>
    <row r="77" ht="33" customHeight="1" spans="1:13">
      <c r="A77" s="8"/>
      <c r="B77" s="9"/>
      <c r="C77" s="9"/>
      <c r="D77" s="9"/>
      <c r="E77" s="9"/>
      <c r="F77" s="9" t="s">
        <v>186</v>
      </c>
      <c r="G77" s="10" t="s">
        <v>187</v>
      </c>
      <c r="H77" s="11">
        <v>48.5</v>
      </c>
      <c r="I77" s="11">
        <f t="shared" si="6"/>
        <v>24.25</v>
      </c>
      <c r="J77" s="11">
        <v>80.4</v>
      </c>
      <c r="K77" s="11">
        <f t="shared" si="8"/>
        <v>40.2</v>
      </c>
      <c r="L77" s="19">
        <f t="shared" si="5"/>
        <v>64.45</v>
      </c>
      <c r="M77" s="10">
        <v>3</v>
      </c>
    </row>
    <row r="78" ht="30" customHeight="1" spans="1:13">
      <c r="A78" s="21"/>
      <c r="B78" s="22"/>
      <c r="C78" s="22"/>
      <c r="D78" s="23"/>
      <c r="E78" s="22"/>
      <c r="F78" s="22"/>
      <c r="G78" s="24"/>
      <c r="H78" s="25"/>
      <c r="I78" s="25"/>
      <c r="J78" s="25"/>
      <c r="K78" s="25"/>
      <c r="L78" s="30"/>
      <c r="M78" s="24"/>
    </row>
    <row r="79" ht="14.25" spans="2:10">
      <c r="B79" s="26"/>
      <c r="C79" s="27"/>
      <c r="D79" s="27"/>
      <c r="E79" s="28"/>
      <c r="F79" s="27"/>
      <c r="G79" s="27"/>
      <c r="H79" s="29"/>
      <c r="I79" s="31"/>
      <c r="J79" s="31"/>
    </row>
    <row r="80" ht="14.25" spans="2:10">
      <c r="B80" s="26"/>
      <c r="C80" s="27"/>
      <c r="D80" s="27"/>
      <c r="E80" s="28"/>
      <c r="F80" s="27"/>
      <c r="G80" s="27"/>
      <c r="H80" s="29"/>
      <c r="I80" s="31"/>
      <c r="J80" s="31"/>
    </row>
    <row r="81" spans="4:8">
      <c r="D81" s="1"/>
      <c r="H81" s="1"/>
    </row>
  </sheetData>
  <mergeCells count="66">
    <mergeCell ref="A2:M2"/>
    <mergeCell ref="A4:A5"/>
    <mergeCell ref="A6:A8"/>
    <mergeCell ref="A9:A11"/>
    <mergeCell ref="A12:A13"/>
    <mergeCell ref="A14:A16"/>
    <mergeCell ref="A17:A19"/>
    <mergeCell ref="A20:A22"/>
    <mergeCell ref="A23:A24"/>
    <mergeCell ref="A25:A44"/>
    <mergeCell ref="A45:A53"/>
    <mergeCell ref="A54:A68"/>
    <mergeCell ref="A69:A74"/>
    <mergeCell ref="A75:A77"/>
    <mergeCell ref="B4:B5"/>
    <mergeCell ref="B6:B8"/>
    <mergeCell ref="B9:B11"/>
    <mergeCell ref="B12:B13"/>
    <mergeCell ref="B14:B16"/>
    <mergeCell ref="B17:B19"/>
    <mergeCell ref="B20:B22"/>
    <mergeCell ref="B23:B24"/>
    <mergeCell ref="B25:B44"/>
    <mergeCell ref="B45:B53"/>
    <mergeCell ref="B54:B68"/>
    <mergeCell ref="B69:B74"/>
    <mergeCell ref="B75:B77"/>
    <mergeCell ref="C4:C5"/>
    <mergeCell ref="C6:C8"/>
    <mergeCell ref="C9:C11"/>
    <mergeCell ref="C12:C13"/>
    <mergeCell ref="C14:C16"/>
    <mergeCell ref="C17:C19"/>
    <mergeCell ref="C20:C22"/>
    <mergeCell ref="C23:C24"/>
    <mergeCell ref="C25:C44"/>
    <mergeCell ref="C45:C53"/>
    <mergeCell ref="C54:C68"/>
    <mergeCell ref="C69:C74"/>
    <mergeCell ref="C75:C77"/>
    <mergeCell ref="D4:D5"/>
    <mergeCell ref="D6:D8"/>
    <mergeCell ref="D9:D11"/>
    <mergeCell ref="D12:D13"/>
    <mergeCell ref="D14:D16"/>
    <mergeCell ref="D17:D19"/>
    <mergeCell ref="D20:D22"/>
    <mergeCell ref="D23:D24"/>
    <mergeCell ref="D25:D44"/>
    <mergeCell ref="D45:D53"/>
    <mergeCell ref="D54:D68"/>
    <mergeCell ref="D69:D74"/>
    <mergeCell ref="D75:D77"/>
    <mergeCell ref="E4:E5"/>
    <mergeCell ref="E6:E8"/>
    <mergeCell ref="E9:E11"/>
    <mergeCell ref="E12:E13"/>
    <mergeCell ref="E14:E16"/>
    <mergeCell ref="E17:E19"/>
    <mergeCell ref="E20:E22"/>
    <mergeCell ref="E23:E24"/>
    <mergeCell ref="E25:E44"/>
    <mergeCell ref="E45:E53"/>
    <mergeCell ref="E54:E68"/>
    <mergeCell ref="E69:E74"/>
    <mergeCell ref="E75:E7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2020-08-22T06:45:00Z</dcterms:created>
  <dcterms:modified xsi:type="dcterms:W3CDTF">2020-08-25T05:23:17Z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